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15" yWindow="1110" windowWidth="17250" windowHeight="9525" tabRatio="881"/>
  </bookViews>
  <sheets>
    <sheet name="ForeignBankAccounts&amp;Interest" sheetId="11" r:id="rId1"/>
    <sheet name="Foreign_Fixed_Deposits_FDs" sheetId="15" r:id="rId2"/>
    <sheet name="Foreign_Bonds_Held_Foreign_Acct" sheetId="12" r:id="rId3"/>
    <sheet name="ForeignStock_OR_DematAccounts" sheetId="13" r:id="rId4"/>
    <sheet name="ForeignLifeInsurance" sheetId="14" r:id="rId5"/>
  </sheets>
  <calcPr calcId="145621"/>
</workbook>
</file>

<file path=xl/calcChain.xml><?xml version="1.0" encoding="utf-8"?>
<calcChain xmlns="http://schemas.openxmlformats.org/spreadsheetml/2006/main">
  <c r="E6" i="15" l="1"/>
  <c r="B4" i="15" l="1"/>
  <c r="L10" i="15" s="1"/>
  <c r="L39" i="15" s="1"/>
  <c r="B4" i="12"/>
  <c r="B20" i="12" s="1"/>
  <c r="K3" i="15"/>
  <c r="J10" i="15"/>
  <c r="J39" i="15" s="1"/>
  <c r="N10" i="15"/>
  <c r="N39" i="15" s="1"/>
  <c r="P10" i="15"/>
  <c r="P39" i="15" s="1"/>
  <c r="B39" i="15"/>
  <c r="C39" i="15"/>
  <c r="D39" i="15"/>
  <c r="E39" i="15"/>
  <c r="F39" i="15"/>
  <c r="G39" i="15"/>
  <c r="H39" i="15"/>
  <c r="O39" i="15"/>
  <c r="I10" i="15" l="1"/>
  <c r="I39" i="15" s="1"/>
  <c r="K10" i="15"/>
  <c r="K39" i="15" s="1"/>
  <c r="D3" i="15"/>
  <c r="M10" i="15"/>
  <c r="M39" i="15" s="1"/>
  <c r="B38" i="15"/>
  <c r="E6" i="14"/>
  <c r="E6" i="13"/>
  <c r="E6" i="12"/>
  <c r="B26" i="11"/>
  <c r="B20" i="14" l="1"/>
  <c r="B24" i="13"/>
  <c r="B19" i="14"/>
  <c r="B23" i="13"/>
  <c r="B3" i="14"/>
  <c r="B3" i="13"/>
  <c r="B2" i="14"/>
  <c r="B19" i="12"/>
  <c r="B18" i="12"/>
  <c r="B3" i="12"/>
  <c r="B2" i="13"/>
  <c r="B2" i="12"/>
  <c r="L3" i="12"/>
  <c r="B4" i="14"/>
  <c r="D3" i="14" l="1"/>
  <c r="B21" i="14"/>
  <c r="J27" i="11"/>
  <c r="K10" i="11"/>
  <c r="K27" i="11"/>
  <c r="L10" i="11"/>
  <c r="D3" i="11"/>
  <c r="B4" i="13"/>
  <c r="I27" i="11"/>
  <c r="J10" i="11"/>
  <c r="R22" i="12"/>
  <c r="L27" i="11"/>
  <c r="I10" i="11"/>
  <c r="M23" i="14"/>
  <c r="O8" i="14"/>
  <c r="K8" i="14"/>
  <c r="N23" i="14"/>
  <c r="J23" i="14"/>
  <c r="L23" i="14"/>
  <c r="N8" i="14"/>
  <c r="J8" i="14"/>
  <c r="L8" i="14"/>
  <c r="O23" i="14"/>
  <c r="K23" i="14"/>
  <c r="M8" i="14"/>
  <c r="L8" i="12"/>
  <c r="M8" i="13" l="1"/>
  <c r="B25" i="13"/>
  <c r="K8" i="13"/>
  <c r="Q8" i="13"/>
  <c r="S27" i="13"/>
  <c r="L27" i="13"/>
  <c r="L8" i="13"/>
  <c r="M27" i="13"/>
  <c r="D3" i="13"/>
  <c r="N8" i="13"/>
  <c r="N27" i="13"/>
  <c r="S8" i="13"/>
  <c r="R8" i="13"/>
  <c r="D3" i="12"/>
  <c r="M8" i="12"/>
  <c r="J22" i="12"/>
  <c r="O22" i="12"/>
  <c r="N8" i="12"/>
  <c r="K22" i="12"/>
  <c r="Q22" i="12"/>
  <c r="J8" i="12"/>
  <c r="L22" i="12"/>
  <c r="K8" i="12"/>
  <c r="N22" i="12"/>
  <c r="O8" i="12"/>
  <c r="R8" i="12"/>
  <c r="K27" i="13"/>
  <c r="Q8" i="12"/>
  <c r="R27" i="13"/>
  <c r="Q27" i="13"/>
  <c r="M22" i="12"/>
</calcChain>
</file>

<file path=xl/comments1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<sst xmlns="http://schemas.openxmlformats.org/spreadsheetml/2006/main" count="165" uniqueCount="46">
  <si>
    <t>Joint/Single</t>
  </si>
  <si>
    <t>Account #</t>
  </si>
  <si>
    <t>Bank Name / Asset Name</t>
  </si>
  <si>
    <t>Taxpayer:</t>
  </si>
  <si>
    <t xml:space="preserve">SS#: </t>
  </si>
  <si>
    <t>YEAR:</t>
  </si>
  <si>
    <t>Type (chec/sav/FD)</t>
  </si>
  <si>
    <t>Bank Address</t>
  </si>
  <si>
    <t>Joint Account Holder Address</t>
  </si>
  <si>
    <t>Brokerage/Bank  Name</t>
  </si>
  <si>
    <t>Brokerage/Bank Address</t>
  </si>
  <si>
    <t>Joint Account Holder Name</t>
  </si>
  <si>
    <t>Stock Name</t>
  </si>
  <si>
    <t>Bond Name</t>
  </si>
  <si>
    <t>Insurance Company Head Office Address</t>
  </si>
  <si>
    <t>Policy #</t>
  </si>
  <si>
    <t>Beneficiary</t>
  </si>
  <si>
    <t>***Mention in the "LINKED" column, to which main account the account is linked to. . I.e., If account pays interest deposits to an operating or MAIN account. Mention those please"</t>
  </si>
  <si>
    <t>TOTAL SALES PROCEEDS FROM SALE of Shares</t>
  </si>
  <si>
    <t>Dates Sold</t>
  </si>
  <si>
    <t>www.x-rates.com</t>
  </si>
  <si>
    <t>Date Acct Opened</t>
  </si>
  <si>
    <t>Date Acct Closed</t>
  </si>
  <si>
    <t>Stock Symbol</t>
  </si>
  <si>
    <t>Date which Stock Account was Closed (if applicable)</t>
  </si>
  <si>
    <t>Jointly Owned (J), Singly Owned (S), or Signatory Authority (SA) w/no Financial Interest</t>
  </si>
  <si>
    <t>Face Value or Death Benefit Contracted for</t>
  </si>
  <si>
    <t>Insurance Policy Company Name</t>
  </si>
  <si>
    <t>Spouse:</t>
  </si>
  <si>
    <t xml:space="preserve">If you have a spouse who has multiple accounts which you do NOT own, list them below. For e.g., your spouse may have accounts jointly owned with another person. </t>
  </si>
  <si>
    <r>
      <t xml:space="preserve">USE MONTHLY STOCK ACCOUNT BALANCES TO FIND WHICH MONTH WAS THE HIGH BALANCE, ELSE USE QUARTERLY STATEMENTS TO FIND WHICH QUARTER'S WAS THE HIGHEST BALANCE LAST YEAR. </t>
    </r>
    <r>
      <rPr>
        <b/>
        <i/>
        <sz val="9"/>
        <color theme="1"/>
        <rFont val="Calibri"/>
        <family val="2"/>
        <scheme val="minor"/>
      </rPr>
      <t xml:space="preserve">ADD ROWS ACCORDINGLY. </t>
    </r>
  </si>
  <si>
    <t>FOREIGN LIFE INSURANCE (BOUGHT IN FOREIGN COUNTRY FROM FOREIGN LIFE INSURANCE AGENT/BROKER)</t>
  </si>
  <si>
    <t>Date Account Originally Opened</t>
  </si>
  <si>
    <t>Date Account Closed if Bonds Sold or Transferred Out</t>
  </si>
  <si>
    <t>FOREIGN  STOCK OR DEMAT ACCOUNT LISTING, AND DIVIDENDS</t>
  </si>
  <si>
    <t>FOREIGN BANK ACCOUNT LISTING AND INTEREST INCOME</t>
  </si>
  <si>
    <t>---DATE ACCOUNT WAS OPENED---,           For Which Opening Principal Balance Was Mentioned in Column (i)</t>
  </si>
  <si>
    <t>Type (NRE/NRO/NRI/ Resident/Etc), Or Other Designation</t>
  </si>
  <si>
    <t>$1 (US) TO Foreign Currency Amount</t>
  </si>
  <si>
    <t>www.oanda.com</t>
  </si>
  <si>
    <t>or</t>
  </si>
  <si>
    <t>www.irs.gov</t>
  </si>
  <si>
    <t>FOREIGN FIXED DEPOSIT OR CERTIFICATE OF DEPOSIT (FD/CD) ACCOUNT LISTING AND INTEREST INCOME</t>
  </si>
  <si>
    <t>PUT FDs in the NEXT Tab, over, "Foreign_Fixed_Deposits_FD"</t>
  </si>
  <si>
    <t>FOREIGN BONDS ACCOUNT LISTING</t>
  </si>
  <si>
    <r>
      <t xml:space="preserve">MAKE SURE TO LIST ALL </t>
    </r>
    <r>
      <rPr>
        <b/>
        <sz val="16"/>
        <color rgb="FFFF0000"/>
        <rFont val="Calibri"/>
        <family val="2"/>
        <scheme val="minor"/>
      </rPr>
      <t>FIXED DEPOSITS WHICH EITHER OPENED OR CLOSED LAST YEAR</t>
    </r>
    <r>
      <rPr>
        <b/>
        <sz val="16"/>
        <color theme="1"/>
        <rFont val="Calibri"/>
        <family val="2"/>
        <scheme val="minor"/>
      </rPr>
      <t xml:space="preserve">, OR WHICH STILL EXISTED LAST YEAR.  </t>
    </r>
    <r>
      <rPr>
        <b/>
        <i/>
        <sz val="16"/>
        <color theme="1"/>
        <rFont val="Calibri"/>
        <family val="2"/>
        <scheme val="minor"/>
      </rPr>
      <t xml:space="preserve">ADD ROWS ACCORDINGLY.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</si>
</sst>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yy;@"/>
    <numFmt numFmtId="165" formatCode="[$रु-439]\ #,##0.00"/>
    <numFmt numFmtId="166" formatCode="&quot;$&quot;#,##0.00"/>
    <numFmt numFmtId="167" formatCode="&quot;$&quot;#,##0"/>
    <numFmt numFmtId="168" formatCode="m/d/yy;@"/>
    <numFmt numFmtId="169" formatCode="[$₹-439]\ #,##0.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49" fontId="6" fillId="0" borderId="0" xfId="0" applyNumberFormat="1" applyFont="1"/>
    <xf numFmtId="0" fontId="5" fillId="0" borderId="0" xfId="0" applyFont="1" applyFill="1" applyAlignment="1">
      <alignment wrapText="1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0" fillId="0" borderId="0" xfId="0" applyFont="1" applyAlignment="1">
      <alignment vertical="center" wrapText="1"/>
    </xf>
    <xf numFmtId="0" fontId="7" fillId="0" borderId="0" xfId="0" applyFont="1"/>
    <xf numFmtId="49" fontId="14" fillId="0" borderId="0" xfId="0" applyNumberFormat="1" applyFont="1"/>
    <xf numFmtId="0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167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 wrapText="1"/>
      <protection locked="0"/>
    </xf>
    <xf numFmtId="167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169" fontId="6" fillId="4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wrapText="1"/>
    </xf>
    <xf numFmtId="0" fontId="3" fillId="0" borderId="0" xfId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0" xfId="0" applyFont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6" fillId="6" borderId="0" xfId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49" fontId="17" fillId="2" borderId="5" xfId="0" applyNumberFormat="1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166" fontId="15" fillId="2" borderId="1" xfId="0" applyNumberFormat="1" applyFont="1" applyFill="1" applyBorder="1" applyAlignment="1" applyProtection="1">
      <alignment horizontal="center" vertical="center" wrapText="1"/>
    </xf>
    <xf numFmtId="166" fontId="18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5" xfId="0" quotePrefix="1" applyNumberFormat="1" applyFont="1" applyFill="1" applyBorder="1" applyAlignment="1" applyProtection="1">
      <alignment horizontal="center" vertical="center" wrapText="1"/>
    </xf>
    <xf numFmtId="164" fontId="18" fillId="2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wrapText="1"/>
    </xf>
    <xf numFmtId="0" fontId="18" fillId="3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right" vertical="center"/>
    </xf>
    <xf numFmtId="0" fontId="18" fillId="4" borderId="0" xfId="0" applyFont="1" applyFill="1" applyAlignment="1" applyProtection="1">
      <alignment horizontal="left" vertical="center"/>
      <protection locked="0"/>
    </xf>
    <xf numFmtId="49" fontId="20" fillId="0" borderId="0" xfId="0" applyNumberFormat="1" applyFont="1"/>
    <xf numFmtId="164" fontId="18" fillId="2" borderId="5" xfId="0" applyNumberFormat="1" applyFont="1" applyFill="1" applyBorder="1" applyAlignment="1">
      <alignment horizontal="center" vertical="center" wrapText="1"/>
    </xf>
    <xf numFmtId="164" fontId="18" fillId="2" borderId="5" xfId="0" quotePrefix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0" xfId="0" applyNumberFormat="1" applyFont="1" applyBorder="1" applyAlignment="1">
      <alignment horizontal="center" wrapText="1"/>
    </xf>
    <xf numFmtId="169" fontId="18" fillId="4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>
      <alignment wrapText="1"/>
    </xf>
    <xf numFmtId="49" fontId="18" fillId="0" borderId="0" xfId="0" applyNumberFormat="1" applyFont="1"/>
    <xf numFmtId="0" fontId="20" fillId="0" borderId="0" xfId="0" applyFont="1" applyFill="1" applyAlignment="1">
      <alignment wrapText="1"/>
    </xf>
    <xf numFmtId="0" fontId="18" fillId="0" borderId="0" xfId="0" applyNumberFormat="1" applyFont="1" applyFill="1"/>
    <xf numFmtId="0" fontId="22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24" fillId="0" borderId="0" xfId="1" applyFont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6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0" xfId="0" applyNumberFormat="1" applyFont="1" applyFill="1" applyAlignment="1">
      <alignment horizontal="left" vertical="center" wrapText="1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5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8" fillId="5" borderId="0" xfId="0" applyNumberFormat="1" applyFont="1" applyFill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 wrapText="1"/>
    </xf>
    <xf numFmtId="0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 wrapText="1"/>
    </xf>
    <xf numFmtId="0" fontId="9" fillId="5" borderId="0" xfId="0" applyNumberFormat="1" applyFont="1" applyFill="1" applyAlignment="1" applyProtection="1">
      <alignment horizontal="left" vertical="center" wrapText="1"/>
    </xf>
    <xf numFmtId="0" fontId="6" fillId="5" borderId="0" xfId="0" applyNumberFormat="1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top" wrapText="1"/>
    </xf>
    <xf numFmtId="0" fontId="0" fillId="0" borderId="3" xfId="0" applyNumberFormat="1" applyFont="1" applyBorder="1" applyAlignment="1" applyProtection="1">
      <alignment horizontal="center" vertical="top" wrapText="1"/>
    </xf>
    <xf numFmtId="0" fontId="0" fillId="0" borderId="4" xfId="0" applyNumberFormat="1" applyFont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5" borderId="0" xfId="0" applyNumberFormat="1" applyFont="1" applyFill="1" applyAlignment="1">
      <alignment horizontal="center" vertical="center"/>
    </xf>
    <xf numFmtId="169" fontId="2" fillId="4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/>
    <xf numFmtId="0" fontId="2" fillId="5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38"/>
  <sheetViews>
    <sheetView showGridLines="0" tabSelected="1" zoomScale="70" zoomScaleNormal="70" zoomScalePageLayoutView="5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22" sqref="B22:H22"/>
    </sheetView>
  </sheetViews>
  <sheetFormatPr defaultRowHeight="15.75" x14ac:dyDescent="0.25"/>
  <cols>
    <col min="1" max="1" width="12.140625" style="1" customWidth="1"/>
    <col min="2" max="2" width="25.85546875" style="1" customWidth="1"/>
    <col min="3" max="3" width="33.140625" style="1" customWidth="1"/>
    <col min="4" max="4" width="20.85546875" style="4" customWidth="1"/>
    <col min="5" max="5" width="16.140625" style="1" customWidth="1"/>
    <col min="6" max="6" width="20.42578125" style="1" customWidth="1"/>
    <col min="7" max="7" width="24.5703125" style="1" customWidth="1"/>
    <col min="8" max="8" width="33.5703125" style="1" customWidth="1"/>
    <col min="9" max="9" width="16.28515625" style="2" customWidth="1"/>
    <col min="10" max="10" width="16.42578125" style="2" customWidth="1"/>
    <col min="11" max="11" width="17.7109375" style="2" customWidth="1"/>
    <col min="12" max="12" width="21.85546875" style="2" customWidth="1"/>
    <col min="13" max="13" width="15" style="3" customWidth="1"/>
    <col min="14" max="14" width="13.140625" style="3" customWidth="1"/>
    <col min="15" max="17" width="9.140625" style="1" customWidth="1"/>
    <col min="18" max="16384" width="9.140625" style="1"/>
  </cols>
  <sheetData>
    <row r="1" spans="1:15" ht="17.25" customHeight="1" thickTop="1" thickBot="1" x14ac:dyDescent="0.3">
      <c r="B1" s="16"/>
      <c r="C1" s="16"/>
      <c r="D1" s="111" t="s">
        <v>35</v>
      </c>
      <c r="E1" s="112"/>
      <c r="F1" s="112"/>
      <c r="G1" s="113"/>
      <c r="H1" s="16"/>
      <c r="I1" s="18"/>
      <c r="J1" s="18"/>
      <c r="K1" s="18"/>
      <c r="L1" s="18"/>
      <c r="M1" s="17"/>
      <c r="N1" s="17"/>
      <c r="O1" s="16"/>
    </row>
    <row r="2" spans="1:15" ht="16.5" thickTop="1" x14ac:dyDescent="0.25">
      <c r="A2" s="30" t="s">
        <v>3</v>
      </c>
      <c r="B2" s="114"/>
      <c r="C2" s="114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M2" s="17"/>
      <c r="N2" s="17"/>
      <c r="O2" s="16"/>
    </row>
    <row r="3" spans="1:15" ht="58.5" customHeight="1" x14ac:dyDescent="0.25">
      <c r="A3" s="30" t="s">
        <v>4</v>
      </c>
      <c r="B3" s="115"/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2011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K3" s="18"/>
      <c r="M3" s="17"/>
      <c r="N3" s="17"/>
      <c r="O3" s="16"/>
    </row>
    <row r="4" spans="1:15" x14ac:dyDescent="0.25">
      <c r="A4" s="30" t="s">
        <v>5</v>
      </c>
      <c r="B4" s="73">
        <v>2011</v>
      </c>
      <c r="C4" s="116" t="s">
        <v>43</v>
      </c>
      <c r="D4" s="116"/>
      <c r="E4" s="116"/>
      <c r="F4" s="116"/>
      <c r="G4" s="116"/>
      <c r="H4" s="116"/>
      <c r="I4" s="116"/>
      <c r="J4" s="18"/>
      <c r="K4" s="18"/>
      <c r="M4" s="17"/>
      <c r="N4" s="17"/>
      <c r="O4" s="16"/>
    </row>
    <row r="5" spans="1:1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M5" s="17"/>
      <c r="N5" s="17"/>
      <c r="O5" s="16"/>
    </row>
    <row r="6" spans="1:15" ht="28.5" customHeight="1" x14ac:dyDescent="0.25">
      <c r="B6" s="16"/>
      <c r="C6" s="19"/>
      <c r="D6" s="47" t="s">
        <v>38</v>
      </c>
      <c r="E6" s="137">
        <v>53.061002000000002</v>
      </c>
      <c r="F6" s="16"/>
      <c r="G6" s="16"/>
      <c r="H6" s="16"/>
      <c r="I6" s="18"/>
      <c r="J6" s="18"/>
      <c r="K6" s="18"/>
      <c r="L6" s="18"/>
      <c r="M6" s="17"/>
      <c r="N6" s="17"/>
      <c r="O6" s="16"/>
    </row>
    <row r="7" spans="1:15" x14ac:dyDescent="0.25">
      <c r="B7" s="16"/>
      <c r="C7" s="16"/>
      <c r="H7" s="29"/>
      <c r="I7" s="29"/>
      <c r="J7" s="29"/>
      <c r="K7" s="29"/>
      <c r="L7" s="29"/>
      <c r="M7" s="17"/>
      <c r="N7" s="17"/>
      <c r="O7" s="16"/>
    </row>
    <row r="8" spans="1:15" x14ac:dyDescent="0.25">
      <c r="B8" s="138" t="s">
        <v>17</v>
      </c>
      <c r="C8" s="27"/>
      <c r="D8" s="28"/>
      <c r="E8" s="16"/>
      <c r="F8" s="16"/>
      <c r="G8" s="16"/>
      <c r="H8" s="16"/>
      <c r="I8" s="18"/>
      <c r="J8" s="18"/>
      <c r="K8" s="18"/>
      <c r="L8" s="18"/>
      <c r="M8" s="17"/>
      <c r="N8" s="17"/>
      <c r="O8" s="16"/>
    </row>
    <row r="9" spans="1:15" x14ac:dyDescent="0.25">
      <c r="B9" s="27"/>
      <c r="C9" s="27"/>
      <c r="D9" s="25"/>
      <c r="E9" s="16"/>
      <c r="F9" s="16"/>
      <c r="G9" s="16"/>
      <c r="H9" s="16"/>
      <c r="I9" s="18"/>
      <c r="J9" s="18"/>
      <c r="K9" s="18"/>
      <c r="L9" s="18"/>
      <c r="M9" s="17"/>
      <c r="N9" s="17"/>
      <c r="O9" s="16"/>
    </row>
    <row r="10" spans="1:15" s="26" customFormat="1" ht="75" x14ac:dyDescent="0.25">
      <c r="B10" s="10" t="s">
        <v>2</v>
      </c>
      <c r="C10" s="10" t="s">
        <v>7</v>
      </c>
      <c r="D10" s="41" t="s">
        <v>1</v>
      </c>
      <c r="E10" s="10" t="s">
        <v>6</v>
      </c>
      <c r="F10" s="10" t="s">
        <v>25</v>
      </c>
      <c r="G10" s="10" t="s">
        <v>11</v>
      </c>
      <c r="H10" s="10" t="s">
        <v>8</v>
      </c>
      <c r="I10" s="9" t="str">
        <f>"Highest Balance ($) of Account in " &amp;B4</f>
        <v>Highest Balance ($) of Account in 2011</v>
      </c>
      <c r="J10" s="9" t="str">
        <f>"Balances ($) as of 12/31/"&amp;RIGHT(B4,2)</f>
        <v>Balances ($) as of 12/31/11</v>
      </c>
      <c r="K10" s="40" t="str">
        <f>"Gross Interest Paid on Account In  " &amp;B4</f>
        <v>Gross Interest Paid on Account In  2011</v>
      </c>
      <c r="L10" s="40" t="str">
        <f>"Foreign Tax deducted at Source in "&amp;B4</f>
        <v>Foreign Tax deducted at Source in 2011</v>
      </c>
      <c r="M10" s="39" t="s">
        <v>21</v>
      </c>
      <c r="N10" s="39" t="s">
        <v>22</v>
      </c>
    </row>
    <row r="11" spans="1:15" s="13" customFormat="1" ht="35.2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7"/>
      <c r="M11" s="31"/>
      <c r="N11" s="36"/>
    </row>
    <row r="12" spans="1:15" s="13" customFormat="1" ht="35.25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1"/>
      <c r="N12" s="35"/>
    </row>
    <row r="13" spans="1:15" s="13" customFormat="1" ht="35.25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1"/>
      <c r="N13" s="31"/>
    </row>
    <row r="14" spans="1:15" s="13" customFormat="1" ht="35.25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1"/>
      <c r="N14" s="31"/>
    </row>
    <row r="15" spans="1:15" s="13" customFormat="1" ht="35.25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1"/>
      <c r="N15" s="31"/>
    </row>
    <row r="16" spans="1:15" s="13" customFormat="1" ht="35.25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1"/>
      <c r="N16" s="31"/>
    </row>
    <row r="17" spans="1:14" s="13" customFormat="1" ht="35.25" customHeight="1" x14ac:dyDescent="0.25">
      <c r="B17" s="33"/>
      <c r="C17" s="33"/>
      <c r="D17" s="33"/>
      <c r="E17" s="33"/>
      <c r="F17" s="33"/>
      <c r="G17" s="33"/>
      <c r="H17" s="33"/>
      <c r="I17" s="32"/>
      <c r="J17" s="32"/>
      <c r="K17" s="32"/>
      <c r="L17" s="32"/>
      <c r="M17" s="31"/>
      <c r="N17" s="31"/>
    </row>
    <row r="18" spans="1:14" s="13" customFormat="1" ht="35.25" customHeight="1" x14ac:dyDescent="0.25">
      <c r="B18" s="33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1"/>
      <c r="N18" s="31"/>
    </row>
    <row r="19" spans="1:14" s="13" customFormat="1" ht="35.25" customHeight="1" x14ac:dyDescent="0.25">
      <c r="B19" s="33"/>
      <c r="C19" s="33"/>
      <c r="D19" s="33"/>
      <c r="E19" s="33"/>
      <c r="F19" s="33"/>
      <c r="G19" s="33"/>
      <c r="H19" s="33"/>
      <c r="I19" s="32"/>
      <c r="J19" s="32"/>
      <c r="K19" s="32"/>
      <c r="L19" s="32"/>
      <c r="M19" s="31"/>
      <c r="N19" s="31"/>
    </row>
    <row r="20" spans="1:14" s="13" customFormat="1" ht="35.25" customHeight="1" x14ac:dyDescent="0.25">
      <c r="B20" s="33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1"/>
      <c r="N20" s="31"/>
    </row>
    <row r="21" spans="1:14" s="7" customFormat="1" ht="9.75" customHeight="1" x14ac:dyDescent="0.25">
      <c r="D21" s="8"/>
      <c r="I21" s="13"/>
      <c r="J21" s="13"/>
      <c r="K21" s="13"/>
      <c r="L21" s="13"/>
      <c r="M21" s="12"/>
      <c r="N21" s="12"/>
    </row>
    <row r="22" spans="1:14" s="7" customFormat="1" ht="15" x14ac:dyDescent="0.25">
      <c r="B22" s="139" t="s">
        <v>29</v>
      </c>
      <c r="C22" s="139"/>
      <c r="D22" s="139"/>
      <c r="E22" s="139"/>
      <c r="F22" s="139"/>
      <c r="G22" s="139"/>
      <c r="H22" s="139"/>
      <c r="I22" s="13"/>
      <c r="J22" s="13"/>
      <c r="K22" s="13"/>
      <c r="L22" s="12"/>
      <c r="M22" s="12"/>
      <c r="N22" s="12"/>
    </row>
    <row r="23" spans="1:14" s="7" customFormat="1" ht="5.25" customHeight="1" x14ac:dyDescent="0.25">
      <c r="C23" s="8"/>
      <c r="M23" s="12"/>
    </row>
    <row r="24" spans="1:14" s="7" customFormat="1" ht="15" x14ac:dyDescent="0.25">
      <c r="A24" s="30" t="s">
        <v>28</v>
      </c>
      <c r="B24" s="114"/>
      <c r="C24" s="114"/>
      <c r="H24" s="13"/>
      <c r="M24" s="12"/>
    </row>
    <row r="25" spans="1:14" s="7" customFormat="1" ht="15" x14ac:dyDescent="0.25">
      <c r="A25" s="30" t="s">
        <v>4</v>
      </c>
      <c r="B25" s="110"/>
      <c r="C25" s="110"/>
      <c r="D25" s="56"/>
      <c r="H25" s="13"/>
      <c r="M25" s="12"/>
    </row>
    <row r="26" spans="1:14" s="7" customFormat="1" ht="15" x14ac:dyDescent="0.25">
      <c r="A26" s="30" t="s">
        <v>5</v>
      </c>
      <c r="B26" s="57">
        <f>B4</f>
        <v>2011</v>
      </c>
      <c r="H26" s="13"/>
      <c r="I26" s="13"/>
      <c r="J26" s="13"/>
      <c r="K26" s="13"/>
      <c r="L26" s="12"/>
      <c r="M26" s="12"/>
      <c r="N26" s="12"/>
    </row>
    <row r="27" spans="1:14" s="26" customFormat="1" ht="75" x14ac:dyDescent="0.25">
      <c r="B27" s="10" t="s">
        <v>2</v>
      </c>
      <c r="C27" s="10" t="s">
        <v>7</v>
      </c>
      <c r="D27" s="41" t="s">
        <v>1</v>
      </c>
      <c r="E27" s="10" t="s">
        <v>6</v>
      </c>
      <c r="F27" s="10" t="s">
        <v>25</v>
      </c>
      <c r="G27" s="10" t="s">
        <v>11</v>
      </c>
      <c r="H27" s="10" t="s">
        <v>8</v>
      </c>
      <c r="I27" s="9" t="str">
        <f>"Highest Balance ($) of Account in " &amp;B4</f>
        <v>Highest Balance ($) of Account in 2011</v>
      </c>
      <c r="J27" s="9" t="str">
        <f>"Balances ($) as of 12/31/"&amp;RIGHT(B4,2)</f>
        <v>Balances ($) as of 12/31/11</v>
      </c>
      <c r="K27" s="40" t="str">
        <f>"Gross Interest Paid on Account In  " &amp;B4</f>
        <v>Gross Interest Paid on Account In  2011</v>
      </c>
      <c r="L27" s="40" t="str">
        <f>"Foreign Tax deducted at Source in "&amp;B4</f>
        <v>Foreign Tax deducted at Source in 2011</v>
      </c>
      <c r="M27" s="39" t="s">
        <v>21</v>
      </c>
      <c r="N27" s="39" t="s">
        <v>22</v>
      </c>
    </row>
    <row r="28" spans="1:14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2"/>
      <c r="J28" s="32"/>
      <c r="K28" s="32"/>
      <c r="L28" s="37"/>
      <c r="M28" s="31"/>
      <c r="N28" s="36"/>
    </row>
    <row r="29" spans="1:14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7"/>
      <c r="M29" s="31"/>
      <c r="N29" s="36"/>
    </row>
    <row r="30" spans="1:14" s="13" customFormat="1" ht="35.25" customHeight="1" x14ac:dyDescent="0.25">
      <c r="B30" s="33"/>
      <c r="C30" s="33"/>
      <c r="D30" s="33"/>
      <c r="E30" s="33"/>
      <c r="F30" s="33"/>
      <c r="G30" s="33"/>
      <c r="H30" s="33"/>
      <c r="I30" s="32"/>
      <c r="J30" s="32"/>
      <c r="K30" s="32"/>
      <c r="L30" s="37"/>
      <c r="M30" s="31"/>
      <c r="N30" s="36"/>
    </row>
    <row r="31" spans="1:14" s="13" customFormat="1" ht="35.25" customHeight="1" x14ac:dyDescent="0.25">
      <c r="B31" s="33"/>
      <c r="C31" s="33"/>
      <c r="D31" s="33"/>
      <c r="E31" s="33"/>
      <c r="F31" s="33"/>
      <c r="G31" s="33"/>
      <c r="H31" s="33"/>
      <c r="I31" s="32"/>
      <c r="J31" s="32"/>
      <c r="K31" s="32"/>
      <c r="L31" s="37"/>
      <c r="M31" s="31"/>
      <c r="N31" s="36"/>
    </row>
    <row r="32" spans="1:14" s="13" customFormat="1" ht="35.25" customHeight="1" x14ac:dyDescent="0.25">
      <c r="B32" s="33"/>
      <c r="C32" s="33"/>
      <c r="D32" s="33"/>
      <c r="E32" s="33"/>
      <c r="F32" s="33"/>
      <c r="G32" s="33"/>
      <c r="H32" s="33"/>
      <c r="I32" s="32"/>
      <c r="J32" s="32"/>
      <c r="K32" s="32"/>
      <c r="L32" s="37"/>
      <c r="M32" s="31"/>
      <c r="N32" s="36"/>
    </row>
    <row r="33" spans="2:15" s="13" customFormat="1" ht="35.25" customHeight="1" x14ac:dyDescent="0.25">
      <c r="B33" s="33"/>
      <c r="C33" s="33"/>
      <c r="D33" s="33"/>
      <c r="E33" s="33"/>
      <c r="F33" s="33"/>
      <c r="G33" s="33"/>
      <c r="H33" s="33"/>
      <c r="I33" s="32"/>
      <c r="J33" s="32"/>
      <c r="K33" s="32"/>
      <c r="L33" s="37"/>
      <c r="M33" s="31"/>
      <c r="N33" s="36"/>
    </row>
    <row r="34" spans="2:15" s="13" customFormat="1" ht="35.25" customHeight="1" x14ac:dyDescent="0.25">
      <c r="B34" s="33"/>
      <c r="C34" s="33"/>
      <c r="D34" s="34"/>
      <c r="E34" s="33"/>
      <c r="F34" s="33"/>
      <c r="G34" s="33"/>
      <c r="H34" s="33"/>
      <c r="I34" s="32"/>
      <c r="J34" s="32"/>
      <c r="K34" s="32"/>
      <c r="L34" s="32"/>
      <c r="M34" s="31"/>
      <c r="N34" s="35"/>
    </row>
    <row r="35" spans="2:15" s="13" customFormat="1" ht="35.25" customHeight="1" x14ac:dyDescent="0.25">
      <c r="B35" s="33"/>
      <c r="C35" s="33"/>
      <c r="D35" s="34"/>
      <c r="E35" s="33"/>
      <c r="F35" s="33"/>
      <c r="G35" s="33"/>
      <c r="H35" s="33"/>
      <c r="I35" s="32"/>
      <c r="J35" s="32"/>
      <c r="K35" s="32"/>
      <c r="L35" s="32"/>
      <c r="M35" s="31"/>
      <c r="N35" s="31"/>
    </row>
    <row r="36" spans="2:15" s="13" customFormat="1" ht="35.25" customHeight="1" x14ac:dyDescent="0.25">
      <c r="B36" s="33"/>
      <c r="C36" s="33"/>
      <c r="D36" s="33"/>
      <c r="E36" s="33"/>
      <c r="F36" s="33"/>
      <c r="G36" s="33"/>
      <c r="H36" s="33"/>
      <c r="I36" s="32"/>
      <c r="J36" s="32"/>
      <c r="K36" s="32"/>
      <c r="L36" s="32"/>
      <c r="M36" s="31"/>
      <c r="N36" s="31"/>
    </row>
    <row r="37" spans="2:15" s="13" customFormat="1" ht="35.25" customHeight="1" x14ac:dyDescent="0.25">
      <c r="B37" s="33"/>
      <c r="C37" s="33"/>
      <c r="D37" s="33"/>
      <c r="E37" s="33"/>
      <c r="F37" s="33"/>
      <c r="G37" s="33"/>
      <c r="H37" s="33"/>
      <c r="I37" s="32"/>
      <c r="J37" s="32"/>
      <c r="K37" s="32"/>
      <c r="L37" s="32"/>
      <c r="M37" s="31"/>
      <c r="N37" s="31"/>
    </row>
    <row r="38" spans="2:15" x14ac:dyDescent="0.25">
      <c r="B38" s="16"/>
      <c r="C38" s="16"/>
      <c r="D38" s="25"/>
      <c r="E38" s="16"/>
      <c r="F38" s="16"/>
      <c r="G38" s="16"/>
      <c r="H38" s="16"/>
      <c r="I38" s="18"/>
      <c r="J38" s="18"/>
      <c r="K38" s="18"/>
      <c r="L38" s="18"/>
      <c r="M38" s="17"/>
      <c r="N38" s="17"/>
      <c r="O38" s="16"/>
    </row>
  </sheetData>
  <sheetProtection password="CC63" sheet="1" objects="1" scenarios="1" formatCells="0" formatColumns="0" formatRows="0" insertColumns="0" insertRows="0" insertHyperlinks="0"/>
  <mergeCells count="8">
    <mergeCell ref="B25:C25"/>
    <mergeCell ref="D1:G1"/>
    <mergeCell ref="B2:C2"/>
    <mergeCell ref="B24:C24"/>
    <mergeCell ref="B3:C3"/>
    <mergeCell ref="C4:I4"/>
    <mergeCell ref="B22:H22"/>
    <mergeCell ref="D3:I3"/>
  </mergeCells>
  <hyperlinks>
    <hyperlink ref="D2" r:id="rId1"/>
    <hyperlink ref="F2" r:id="rId2"/>
    <hyperlink ref="H2" r:id="rId3"/>
  </hyperlinks>
  <printOptions horizontalCentered="1" verticalCentered="1"/>
  <pageMargins left="0.1" right="0.1" top="0.1" bottom="0.1" header="0.3" footer="0.3"/>
  <pageSetup paperSize="5" scale="54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50" zoomScaleNormal="5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7" sqref="E7"/>
    </sheetView>
  </sheetViews>
  <sheetFormatPr defaultRowHeight="15.75" x14ac:dyDescent="0.25"/>
  <cols>
    <col min="1" max="1" width="14" style="1" customWidth="1"/>
    <col min="2" max="2" width="42.42578125" style="1" customWidth="1"/>
    <col min="3" max="3" width="44.140625" style="1" customWidth="1"/>
    <col min="4" max="4" width="44" style="4" customWidth="1"/>
    <col min="5" max="5" width="25.5703125" style="1" customWidth="1"/>
    <col min="6" max="6" width="64.42578125" style="1" customWidth="1"/>
    <col min="7" max="7" width="24.5703125" style="1" customWidth="1"/>
    <col min="8" max="8" width="33.5703125" style="1" customWidth="1"/>
    <col min="9" max="9" width="38.5703125" style="2" customWidth="1"/>
    <col min="10" max="11" width="36.140625" style="2" customWidth="1"/>
    <col min="12" max="12" width="28.7109375" style="2" customWidth="1"/>
    <col min="13" max="13" width="43" style="2" customWidth="1"/>
    <col min="14" max="14" width="21.85546875" style="2" customWidth="1"/>
    <col min="15" max="15" width="27.7109375" style="3" customWidth="1"/>
    <col min="16" max="16" width="30.140625" style="3" customWidth="1"/>
    <col min="17" max="19" width="9.140625" style="1" customWidth="1"/>
    <col min="20" max="16384" width="9.140625" style="1"/>
  </cols>
  <sheetData>
    <row r="1" spans="1:16" s="82" customFormat="1" ht="17.25" customHeight="1" thickTop="1" thickBot="1" x14ac:dyDescent="0.4">
      <c r="D1" s="124" t="s">
        <v>42</v>
      </c>
      <c r="E1" s="125"/>
      <c r="F1" s="125"/>
      <c r="G1" s="126"/>
      <c r="I1" s="84"/>
      <c r="J1" s="84"/>
      <c r="K1" s="84"/>
      <c r="L1" s="84"/>
      <c r="M1" s="84"/>
      <c r="N1" s="84"/>
      <c r="O1" s="83"/>
      <c r="P1" s="83"/>
    </row>
    <row r="2" spans="1:16" s="82" customFormat="1" ht="39" customHeight="1" thickTop="1" x14ac:dyDescent="0.35">
      <c r="A2" s="86" t="s">
        <v>3</v>
      </c>
      <c r="B2" s="119"/>
      <c r="C2" s="119"/>
      <c r="D2" s="109" t="s">
        <v>20</v>
      </c>
      <c r="E2" s="107" t="s">
        <v>40</v>
      </c>
      <c r="F2" s="109" t="s">
        <v>41</v>
      </c>
      <c r="G2" s="107" t="s">
        <v>40</v>
      </c>
      <c r="H2" s="109" t="s">
        <v>39</v>
      </c>
      <c r="I2" s="84"/>
      <c r="J2" s="84"/>
      <c r="K2" s="84"/>
      <c r="L2" s="84"/>
      <c r="M2" s="84"/>
      <c r="N2" s="84"/>
      <c r="O2" s="83"/>
      <c r="P2" s="83"/>
    </row>
    <row r="3" spans="1:16" s="82" customFormat="1" ht="58.5" customHeight="1" x14ac:dyDescent="0.35">
      <c r="A3" s="86" t="s">
        <v>4</v>
      </c>
      <c r="B3" s="108"/>
      <c r="C3" s="107"/>
      <c r="D3" s="120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2011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0"/>
      <c r="F3" s="120"/>
      <c r="G3" s="120"/>
      <c r="H3" s="120"/>
      <c r="I3" s="120"/>
      <c r="J3" s="84"/>
      <c r="K3" s="123" t="str">
        <f>CONCATENATE("GIVE ALL VALUE IN US DOLLARS AND USE EXCHANGE RATE AS OF DECEMBER 31ST, 20"&amp;RIGHT(I4,2)&amp;"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L3" s="123"/>
      <c r="M3" s="123"/>
      <c r="N3" s="123"/>
      <c r="O3" s="123"/>
      <c r="P3" s="123"/>
    </row>
    <row r="4" spans="1:16" s="82" customFormat="1" ht="21" x14ac:dyDescent="0.35">
      <c r="A4" s="86" t="s">
        <v>5</v>
      </c>
      <c r="B4" s="85">
        <f>'ForeignBankAccounts&amp;Interest'!B4</f>
        <v>2011</v>
      </c>
      <c r="C4" s="127" t="s">
        <v>45</v>
      </c>
      <c r="D4" s="127"/>
      <c r="E4" s="127"/>
      <c r="F4" s="127"/>
      <c r="G4" s="127"/>
      <c r="H4" s="127"/>
      <c r="I4" s="127"/>
      <c r="J4" s="84"/>
      <c r="K4" s="123"/>
      <c r="L4" s="123"/>
      <c r="M4" s="123"/>
      <c r="N4" s="123"/>
      <c r="O4" s="123"/>
      <c r="P4" s="123"/>
    </row>
    <row r="5" spans="1:16" s="82" customFormat="1" ht="21" x14ac:dyDescent="0.35">
      <c r="A5" s="106"/>
      <c r="C5" s="105"/>
      <c r="D5" s="104"/>
      <c r="E5" s="104"/>
      <c r="F5" s="104"/>
      <c r="G5" s="104"/>
      <c r="H5" s="104"/>
      <c r="I5" s="103"/>
      <c r="J5" s="84"/>
      <c r="K5" s="123"/>
      <c r="L5" s="123"/>
      <c r="M5" s="123"/>
      <c r="N5" s="123"/>
      <c r="O5" s="123"/>
      <c r="P5" s="123"/>
    </row>
    <row r="6" spans="1:16" s="82" customFormat="1" ht="42" x14ac:dyDescent="0.35">
      <c r="C6" s="102"/>
      <c r="D6" s="101" t="s">
        <v>38</v>
      </c>
      <c r="E6" s="100">
        <f>'ForeignBankAccounts&amp;Interest'!E6</f>
        <v>53.061002000000002</v>
      </c>
      <c r="I6" s="84"/>
      <c r="J6" s="84"/>
      <c r="K6" s="84"/>
      <c r="L6" s="84"/>
      <c r="M6" s="84"/>
      <c r="N6" s="84"/>
      <c r="O6" s="83"/>
      <c r="P6" s="83"/>
    </row>
    <row r="7" spans="1:16" s="82" customFormat="1" ht="21" x14ac:dyDescent="0.35">
      <c r="D7" s="88"/>
      <c r="H7" s="99"/>
      <c r="I7" s="99"/>
      <c r="J7" s="99"/>
      <c r="K7" s="99"/>
      <c r="L7" s="99"/>
      <c r="M7" s="99"/>
      <c r="N7" s="99"/>
      <c r="O7" s="83"/>
      <c r="P7" s="83"/>
    </row>
    <row r="8" spans="1:16" s="82" customFormat="1" ht="21" x14ac:dyDescent="0.35">
      <c r="B8" s="98" t="s">
        <v>17</v>
      </c>
      <c r="C8" s="98"/>
      <c r="D8" s="88"/>
      <c r="I8" s="121"/>
      <c r="J8" s="121"/>
      <c r="K8" s="121"/>
      <c r="L8" s="121"/>
      <c r="M8" s="121"/>
      <c r="N8" s="121"/>
      <c r="O8" s="121"/>
      <c r="P8" s="121"/>
    </row>
    <row r="9" spans="1:16" s="82" customFormat="1" ht="21" x14ac:dyDescent="0.35">
      <c r="B9" s="98"/>
      <c r="C9" s="98"/>
      <c r="D9" s="88"/>
      <c r="I9" s="122"/>
      <c r="J9" s="122"/>
      <c r="K9" s="122"/>
      <c r="L9" s="122"/>
      <c r="M9" s="122"/>
      <c r="N9" s="122"/>
      <c r="O9" s="122"/>
      <c r="P9" s="122"/>
    </row>
    <row r="10" spans="1:16" s="38" customFormat="1" ht="195" customHeight="1" x14ac:dyDescent="0.25">
      <c r="B10" s="97" t="s">
        <v>2</v>
      </c>
      <c r="C10" s="97" t="s">
        <v>7</v>
      </c>
      <c r="D10" s="96" t="s">
        <v>1</v>
      </c>
      <c r="E10" s="94" t="s">
        <v>37</v>
      </c>
      <c r="F10" s="95" t="s">
        <v>25</v>
      </c>
      <c r="G10" s="94" t="s">
        <v>11</v>
      </c>
      <c r="H10" s="94" t="s">
        <v>8</v>
      </c>
      <c r="I10" s="93" t="str">
        <f>"INITIAL PRINCIPAL BALANCE AT DATE Account Was First Opened:                                                ---- Mention Only The---:                                       1) Accounts Opened In "&amp;B4&amp;",          --OR--                                                                                                                                                    2) If Matured Or Closed in "&amp;B4&amp;",                                                         3)Or OLD Unmatured FDs &amp; Still Existing as of 12/31/"&amp;B4</f>
        <v>INITIAL PRINCIPAL BALANCE AT DATE Account Was First Opened:                                                ---- Mention Only The---:                                       1) Accounts Opened In 2011,          --OR--                                                                                                                                                    2) If Matured Or Closed in 2011,                                                         3)Or OLD Unmatured FDs &amp; Still Existing as of 12/31/2011</v>
      </c>
      <c r="J10" s="93" t="str">
        <f>"BALANCE ($) AS OF 12/31/"&amp;RIGHT(B4,2)&amp; "                                        for 1) Unmatured FDs as of 12/31/" &amp;RIGHT(B4,2)&amp; ". For Unmatured FDs, it's fine to mention the INITIAL PRINCIPAL BALANCE If Not Yet Matured.                                        2)If the FD Matured on or before 12/31/" &amp;RIGHT(B4,2)&amp; ", then give that Maturity Value Here."</f>
        <v>BALANCE ($) AS OF 12/31/11                                        for 1) Unmatured FDs as of 12/31/11. For Unmatured FDs, it's fine to mention the INITIAL PRINCIPAL BALANCE If Not Yet Matured.                                        2)If the FD Matured on or before 12/31/11, then give that Maturity Value Here.</v>
      </c>
      <c r="K10" s="92" t="str">
        <f>"MATURITY VALUE For FD Having Matured During "&amp;B4&amp;".  If Not Matured During "&amp;B4&amp;", Then Leave Blank Or Mention, 'Not Yet Matured.'"</f>
        <v>MATURITY VALUE For FD Having Matured During 2011.  If Not Matured During 2011, Then Leave Blank Or Mention, 'Not Yet Matured.'</v>
      </c>
      <c r="L10" s="91" t="str">
        <f>"GROSS INTEREST DEPOSITED Into THIS FD in "&amp;B4&amp;" year, OR Into Any Linked Account "</f>
        <v xml:space="preserve">GROSS INTEREST DEPOSITED Into THIS FD in 2011 year, OR Into Any Linked Account </v>
      </c>
      <c r="M10" s="91" t="str">
        <f>"BANK ACCOUNT NAME &amp; ACCOUNT NUMBER Into Which The FD Interest Was Deposited To During "&amp;B4&amp; "                                                    ---- ONLY If FD Does Not Collect Interest Itself, Else, Leave Blank  ----"</f>
        <v>BANK ACCOUNT NAME &amp; ACCOUNT NUMBER Into Which The FD Interest Was Deposited To During 2011                                                    ---- ONLY If FD Does Not Collect Interest Itself, Else, Leave Blank  ----</v>
      </c>
      <c r="N10" s="91" t="str">
        <f>"FOREIGN TAX DEDUCTED at Source During "&amp;B4</f>
        <v>FOREIGN TAX DEDUCTED at Source During 2011</v>
      </c>
      <c r="O10" s="90" t="s">
        <v>36</v>
      </c>
      <c r="P10" s="89" t="str">
        <f>"---DATE CLOSED EARLY OR MATURED---                                Only If Closed Early or Matured During "&amp;B4&amp; ", Provide Maturity or Closing Balance on Date Account was Closed"</f>
        <v>---DATE CLOSED EARLY OR MATURED---                                Only If Closed Early or Matured During 2011, Provide Maturity or Closing Balance on Date Account was Closed</v>
      </c>
    </row>
    <row r="11" spans="1:16" s="13" customFormat="1" ht="34.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37"/>
      <c r="O11" s="31"/>
      <c r="P11" s="36"/>
    </row>
    <row r="12" spans="1:16" s="13" customFormat="1" ht="35.1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1"/>
      <c r="P12" s="35"/>
    </row>
    <row r="13" spans="1:16" s="13" customFormat="1" ht="35.1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1"/>
      <c r="P13" s="31"/>
    </row>
    <row r="14" spans="1:16" s="13" customFormat="1" ht="35.1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1"/>
      <c r="P14" s="31"/>
    </row>
    <row r="15" spans="1:16" s="13" customFormat="1" ht="35.1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2"/>
      <c r="N15" s="32"/>
      <c r="O15" s="31"/>
      <c r="P15" s="31"/>
    </row>
    <row r="16" spans="1:16" s="13" customFormat="1" ht="35.1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1"/>
      <c r="P16" s="31"/>
    </row>
    <row r="17" spans="2:16" s="13" customFormat="1" ht="35.1" customHeight="1" x14ac:dyDescent="0.25">
      <c r="B17" s="33"/>
      <c r="C17" s="33"/>
      <c r="D17" s="34"/>
      <c r="E17" s="33"/>
      <c r="F17" s="33"/>
      <c r="G17" s="33"/>
      <c r="H17" s="33"/>
      <c r="I17" s="32"/>
      <c r="J17" s="32"/>
      <c r="K17" s="32"/>
      <c r="L17" s="32"/>
      <c r="M17" s="32"/>
      <c r="N17" s="32"/>
      <c r="O17" s="31"/>
      <c r="P17" s="31"/>
    </row>
    <row r="18" spans="2:16" s="13" customFormat="1" ht="35.1" customHeight="1" x14ac:dyDescent="0.25">
      <c r="B18" s="33"/>
      <c r="C18" s="33"/>
      <c r="D18" s="34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1"/>
      <c r="P18" s="31"/>
    </row>
    <row r="19" spans="2:16" s="13" customFormat="1" ht="35.1" customHeight="1" x14ac:dyDescent="0.25">
      <c r="B19" s="33"/>
      <c r="C19" s="33"/>
      <c r="D19" s="34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1"/>
      <c r="P19" s="31"/>
    </row>
    <row r="20" spans="2:16" s="13" customFormat="1" ht="35.1" customHeight="1" x14ac:dyDescent="0.25">
      <c r="B20" s="33"/>
      <c r="C20" s="33"/>
      <c r="D20" s="34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1"/>
      <c r="P20" s="31"/>
    </row>
    <row r="21" spans="2:16" s="13" customFormat="1" ht="35.1" customHeight="1" x14ac:dyDescent="0.25">
      <c r="B21" s="33"/>
      <c r="C21" s="33"/>
      <c r="D21" s="34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1"/>
      <c r="P21" s="31"/>
    </row>
    <row r="22" spans="2:16" s="13" customFormat="1" ht="35.1" customHeight="1" x14ac:dyDescent="0.25">
      <c r="B22" s="33"/>
      <c r="C22" s="33"/>
      <c r="D22" s="34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1"/>
      <c r="P22" s="31"/>
    </row>
    <row r="23" spans="2:16" s="13" customFormat="1" ht="35.1" customHeight="1" x14ac:dyDescent="0.25">
      <c r="B23" s="33"/>
      <c r="C23" s="33"/>
      <c r="D23" s="34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1"/>
      <c r="P23" s="31"/>
    </row>
    <row r="24" spans="2:16" s="13" customFormat="1" ht="35.1" customHeight="1" x14ac:dyDescent="0.25">
      <c r="B24" s="33"/>
      <c r="C24" s="33"/>
      <c r="D24" s="34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1"/>
      <c r="P24" s="31"/>
    </row>
    <row r="25" spans="2:16" s="13" customFormat="1" ht="35.1" customHeight="1" x14ac:dyDescent="0.25">
      <c r="B25" s="33"/>
      <c r="C25" s="33"/>
      <c r="D25" s="34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1"/>
      <c r="P25" s="31"/>
    </row>
    <row r="26" spans="2:16" s="13" customFormat="1" ht="35.1" customHeight="1" x14ac:dyDescent="0.25">
      <c r="B26" s="33"/>
      <c r="C26" s="33"/>
      <c r="D26" s="34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1"/>
      <c r="P26" s="31"/>
    </row>
    <row r="27" spans="2:16" s="13" customFormat="1" ht="35.25" customHeight="1" x14ac:dyDescent="0.25">
      <c r="B27" s="33"/>
      <c r="C27" s="33"/>
      <c r="D27" s="34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1"/>
      <c r="P27" s="31"/>
    </row>
    <row r="28" spans="2:16" s="13" customFormat="1" ht="35.25" customHeight="1" x14ac:dyDescent="0.25">
      <c r="B28" s="33"/>
      <c r="C28" s="33"/>
      <c r="D28" s="34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1"/>
      <c r="P28" s="31"/>
    </row>
    <row r="29" spans="2:16" s="13" customFormat="1" ht="34.5" hidden="1" customHeight="1" x14ac:dyDescent="0.25">
      <c r="B29" s="44"/>
      <c r="C29" s="44"/>
      <c r="D29" s="45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2"/>
      <c r="P29" s="42"/>
    </row>
    <row r="30" spans="2:16" s="13" customFormat="1" ht="111" hidden="1" customHeight="1" x14ac:dyDescent="0.25">
      <c r="B30" s="44"/>
      <c r="C30" s="44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2"/>
      <c r="P30" s="42"/>
    </row>
    <row r="31" spans="2:16" s="13" customFormat="1" ht="34.5" hidden="1" customHeight="1" x14ac:dyDescent="0.25">
      <c r="B31" s="44"/>
      <c r="C31" s="44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2"/>
      <c r="P31" s="42"/>
    </row>
    <row r="32" spans="2:16" s="13" customFormat="1" ht="34.5" hidden="1" customHeight="1" x14ac:dyDescent="0.25">
      <c r="B32" s="44"/>
      <c r="C32" s="44"/>
      <c r="D32" s="44"/>
      <c r="E32" s="44"/>
      <c r="F32" s="44"/>
      <c r="G32" s="44"/>
      <c r="H32" s="44"/>
      <c r="I32" s="43"/>
      <c r="J32" s="43"/>
      <c r="K32" s="43"/>
      <c r="L32" s="43"/>
      <c r="M32" s="43"/>
      <c r="N32" s="43"/>
      <c r="O32" s="42"/>
      <c r="P32" s="42"/>
    </row>
    <row r="33" spans="1:16" s="7" customFormat="1" ht="9.75" customHeight="1" x14ac:dyDescent="0.25">
      <c r="D33" s="8"/>
      <c r="I33" s="13"/>
      <c r="J33" s="13"/>
      <c r="K33" s="13"/>
      <c r="L33" s="13"/>
      <c r="M33" s="13"/>
      <c r="N33" s="13"/>
      <c r="O33" s="12"/>
      <c r="P33" s="12"/>
    </row>
    <row r="34" spans="1:16" s="82" customFormat="1" ht="21" x14ac:dyDescent="0.35">
      <c r="B34" s="128" t="s">
        <v>29</v>
      </c>
      <c r="C34" s="128"/>
      <c r="D34" s="128"/>
      <c r="E34" s="128"/>
      <c r="F34" s="128"/>
      <c r="G34" s="128"/>
      <c r="H34" s="128"/>
      <c r="I34" s="84"/>
      <c r="J34" s="84"/>
      <c r="K34" s="84"/>
      <c r="L34" s="84"/>
      <c r="M34" s="84"/>
      <c r="N34" s="83"/>
      <c r="O34" s="83"/>
      <c r="P34" s="83"/>
    </row>
    <row r="35" spans="1:16" s="82" customFormat="1" ht="5.25" customHeight="1" x14ac:dyDescent="0.35">
      <c r="C35" s="88"/>
      <c r="O35" s="83"/>
    </row>
    <row r="36" spans="1:16" s="82" customFormat="1" ht="34.5" customHeight="1" x14ac:dyDescent="0.35">
      <c r="A36" s="86" t="s">
        <v>28</v>
      </c>
      <c r="B36" s="119"/>
      <c r="C36" s="119"/>
      <c r="H36" s="84"/>
      <c r="O36" s="83"/>
    </row>
    <row r="37" spans="1:16" s="82" customFormat="1" ht="39.75" customHeight="1" x14ac:dyDescent="0.35">
      <c r="A37" s="86" t="s">
        <v>4</v>
      </c>
      <c r="B37" s="87"/>
      <c r="H37" s="84"/>
      <c r="O37" s="83"/>
    </row>
    <row r="38" spans="1:16" s="82" customFormat="1" ht="138.75" customHeight="1" x14ac:dyDescent="0.35">
      <c r="A38" s="86" t="s">
        <v>5</v>
      </c>
      <c r="B38" s="85">
        <f>B4</f>
        <v>2011</v>
      </c>
      <c r="H38" s="84"/>
      <c r="I38" s="84"/>
      <c r="J38" s="84"/>
      <c r="K38" s="84"/>
      <c r="L38" s="84"/>
      <c r="M38" s="84"/>
      <c r="N38" s="83"/>
      <c r="O38" s="83"/>
      <c r="P38" s="83"/>
    </row>
    <row r="39" spans="1:16" s="38" customFormat="1" ht="195" customHeight="1" x14ac:dyDescent="0.25">
      <c r="B39" s="74" t="str">
        <f t="shared" ref="B39:P39" si="0">B$10</f>
        <v>Bank Name / Asset Name</v>
      </c>
      <c r="C39" s="74" t="str">
        <f t="shared" si="0"/>
        <v>Bank Address</v>
      </c>
      <c r="D39" s="75" t="str">
        <f t="shared" si="0"/>
        <v>Account #</v>
      </c>
      <c r="E39" s="76" t="str">
        <f t="shared" si="0"/>
        <v>Type (NRE/NRO/NRI/ Resident/Etc), Or Other Designation</v>
      </c>
      <c r="F39" s="76" t="str">
        <f t="shared" si="0"/>
        <v>Jointly Owned (J), Singly Owned (S), or Signatory Authority (SA) w/no Financial Interest</v>
      </c>
      <c r="G39" s="76" t="str">
        <f t="shared" si="0"/>
        <v>Joint Account Holder Name</v>
      </c>
      <c r="H39" s="76" t="str">
        <f t="shared" si="0"/>
        <v>Joint Account Holder Address</v>
      </c>
      <c r="I39" s="77" t="str">
        <f t="shared" si="0"/>
        <v>INITIAL PRINCIPAL BALANCE AT DATE Account Was First Opened:                                                ---- Mention Only The---:                                       1) Accounts Opened In 2011,          --OR--                                                                                                                                                    2) If Matured Or Closed in 2011,                                                         3)Or OLD Unmatured FDs &amp; Still Existing as of 12/31/2011</v>
      </c>
      <c r="J39" s="77" t="str">
        <f t="shared" si="0"/>
        <v>BALANCE ($) AS OF 12/31/11                                        for 1) Unmatured FDs as of 12/31/11. For Unmatured FDs, it's fine to mention the INITIAL PRINCIPAL BALANCE If Not Yet Matured.                                        2)If the FD Matured on or before 12/31/11, then give that Maturity Value Here.</v>
      </c>
      <c r="K39" s="78" t="str">
        <f t="shared" si="0"/>
        <v>MATURITY VALUE For FD Having Matured During 2011.  If Not Matured During 2011, Then Leave Blank Or Mention, 'Not Yet Matured.'</v>
      </c>
      <c r="L39" s="79" t="str">
        <f t="shared" si="0"/>
        <v xml:space="preserve">GROSS INTEREST DEPOSITED Into THIS FD in 2011 year, OR Into Any Linked Account </v>
      </c>
      <c r="M39" s="79" t="str">
        <f t="shared" si="0"/>
        <v>BANK ACCOUNT NAME &amp; ACCOUNT NUMBER Into Which The FD Interest Was Deposited To During 2011                                                    ---- ONLY If FD Does Not Collect Interest Itself, Else, Leave Blank  ----</v>
      </c>
      <c r="N39" s="79" t="str">
        <f t="shared" si="0"/>
        <v>FOREIGN TAX DEDUCTED at Source During 2011</v>
      </c>
      <c r="O39" s="80" t="str">
        <f t="shared" si="0"/>
        <v>---DATE ACCOUNT WAS OPENED---,           For Which Opening Principal Balance Was Mentioned in Column (i)</v>
      </c>
      <c r="P39" s="81" t="str">
        <f t="shared" si="0"/>
        <v>---DATE CLOSED EARLY OR MATURED---                                Only If Closed Early or Matured During 2011, Provide Maturity or Closing Balance on Date Account was Closed</v>
      </c>
    </row>
    <row r="40" spans="1:16" s="13" customFormat="1" ht="35.1" customHeight="1" x14ac:dyDescent="0.25">
      <c r="B40" s="33"/>
      <c r="C40" s="33"/>
      <c r="D40" s="33"/>
      <c r="E40" s="33"/>
      <c r="F40" s="33"/>
      <c r="G40" s="33"/>
      <c r="H40" s="33"/>
      <c r="I40" s="32"/>
      <c r="J40" s="32"/>
      <c r="K40" s="32"/>
      <c r="L40" s="32"/>
      <c r="M40" s="32"/>
      <c r="N40" s="37"/>
      <c r="O40" s="31"/>
      <c r="P40" s="36"/>
    </row>
    <row r="41" spans="1:16" s="13" customFormat="1" ht="35.1" customHeight="1" x14ac:dyDescent="0.25">
      <c r="B41" s="33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7"/>
      <c r="O41" s="31"/>
      <c r="P41" s="36"/>
    </row>
    <row r="42" spans="1:16" s="13" customFormat="1" ht="35.1" customHeight="1" x14ac:dyDescent="0.25">
      <c r="B42" s="33"/>
      <c r="C42" s="33"/>
      <c r="D42" s="33"/>
      <c r="E42" s="33"/>
      <c r="F42" s="33"/>
      <c r="G42" s="33"/>
      <c r="H42" s="33"/>
      <c r="I42" s="32"/>
      <c r="J42" s="32"/>
      <c r="K42" s="32"/>
      <c r="L42" s="32"/>
      <c r="M42" s="32"/>
      <c r="N42" s="37"/>
      <c r="O42" s="31"/>
      <c r="P42" s="36"/>
    </row>
    <row r="43" spans="1:16" s="13" customFormat="1" ht="35.1" customHeight="1" x14ac:dyDescent="0.25">
      <c r="B43" s="33"/>
      <c r="C43" s="33"/>
      <c r="D43" s="33"/>
      <c r="E43" s="33"/>
      <c r="F43" s="33"/>
      <c r="G43" s="33"/>
      <c r="H43" s="33"/>
      <c r="I43" s="32"/>
      <c r="J43" s="32"/>
      <c r="K43" s="32"/>
      <c r="L43" s="32"/>
      <c r="M43" s="32"/>
      <c r="N43" s="37"/>
      <c r="O43" s="31"/>
      <c r="P43" s="36"/>
    </row>
    <row r="44" spans="1:16" s="13" customFormat="1" ht="35.1" customHeight="1" x14ac:dyDescent="0.25"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7"/>
      <c r="O44" s="31"/>
      <c r="P44" s="36"/>
    </row>
    <row r="45" spans="1:16" s="13" customFormat="1" ht="35.1" customHeight="1" x14ac:dyDescent="0.25">
      <c r="B45" s="33"/>
      <c r="C45" s="33"/>
      <c r="D45" s="33"/>
      <c r="E45" s="33"/>
      <c r="F45" s="33"/>
      <c r="G45" s="33"/>
      <c r="H45" s="33"/>
      <c r="I45" s="32"/>
      <c r="J45" s="32"/>
      <c r="K45" s="32"/>
      <c r="L45" s="32"/>
      <c r="M45" s="32"/>
      <c r="N45" s="37"/>
      <c r="O45" s="31"/>
      <c r="P45" s="36"/>
    </row>
    <row r="46" spans="1:16" s="13" customFormat="1" ht="35.1" customHeight="1" x14ac:dyDescent="0.25">
      <c r="B46" s="33"/>
      <c r="C46" s="33"/>
      <c r="D46" s="33"/>
      <c r="E46" s="33"/>
      <c r="F46" s="33"/>
      <c r="G46" s="33"/>
      <c r="H46" s="33"/>
      <c r="I46" s="32"/>
      <c r="J46" s="32"/>
      <c r="K46" s="32"/>
      <c r="L46" s="32"/>
      <c r="M46" s="32"/>
      <c r="N46" s="37"/>
      <c r="O46" s="31"/>
      <c r="P46" s="36"/>
    </row>
    <row r="47" spans="1:16" s="13" customFormat="1" ht="35.1" customHeight="1" x14ac:dyDescent="0.25"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7"/>
      <c r="O47" s="31"/>
      <c r="P47" s="36"/>
    </row>
    <row r="48" spans="1:16" s="13" customFormat="1" ht="35.1" customHeight="1" x14ac:dyDescent="0.25">
      <c r="B48" s="33"/>
      <c r="C48" s="33"/>
      <c r="D48" s="33"/>
      <c r="E48" s="33"/>
      <c r="F48" s="33"/>
      <c r="G48" s="33"/>
      <c r="H48" s="33"/>
      <c r="I48" s="32"/>
      <c r="J48" s="32"/>
      <c r="K48" s="32"/>
      <c r="L48" s="32"/>
      <c r="M48" s="32"/>
      <c r="N48" s="37"/>
      <c r="O48" s="31"/>
      <c r="P48" s="36"/>
    </row>
    <row r="49" spans="2:17" s="13" customFormat="1" ht="35.1" customHeight="1" x14ac:dyDescent="0.25"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7"/>
      <c r="O49" s="31"/>
      <c r="P49" s="36"/>
    </row>
    <row r="50" spans="2:17" s="13" customFormat="1" ht="35.1" customHeight="1" x14ac:dyDescent="0.25">
      <c r="B50" s="33"/>
      <c r="C50" s="33"/>
      <c r="D50" s="33"/>
      <c r="E50" s="33"/>
      <c r="F50" s="33"/>
      <c r="G50" s="33"/>
      <c r="H50" s="33"/>
      <c r="I50" s="32"/>
      <c r="J50" s="32"/>
      <c r="K50" s="32"/>
      <c r="L50" s="32"/>
      <c r="M50" s="32"/>
      <c r="N50" s="37"/>
      <c r="O50" s="31"/>
      <c r="P50" s="36"/>
    </row>
    <row r="51" spans="2:17" s="13" customFormat="1" ht="35.1" customHeight="1" x14ac:dyDescent="0.25">
      <c r="B51" s="33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7"/>
      <c r="O51" s="31"/>
      <c r="P51" s="36"/>
    </row>
    <row r="52" spans="2:17" s="13" customFormat="1" ht="35.1" customHeight="1" x14ac:dyDescent="0.25">
      <c r="B52" s="33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7"/>
      <c r="O52" s="31"/>
      <c r="P52" s="36"/>
    </row>
    <row r="53" spans="2:17" s="13" customFormat="1" ht="35.1" customHeight="1" x14ac:dyDescent="0.25">
      <c r="B53" s="33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7"/>
      <c r="O53" s="31"/>
      <c r="P53" s="36"/>
    </row>
    <row r="54" spans="2:17" s="13" customFormat="1" ht="35.1" customHeight="1" x14ac:dyDescent="0.25">
      <c r="B54" s="33"/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7"/>
      <c r="O54" s="31"/>
      <c r="P54" s="36"/>
    </row>
    <row r="55" spans="2:17" s="13" customFormat="1" ht="35.1" customHeight="1" x14ac:dyDescent="0.25">
      <c r="B55" s="33"/>
      <c r="C55" s="33"/>
      <c r="D55" s="34"/>
      <c r="E55" s="33"/>
      <c r="F55" s="33"/>
      <c r="G55" s="33"/>
      <c r="H55" s="33"/>
      <c r="I55" s="32"/>
      <c r="J55" s="32"/>
      <c r="K55" s="32"/>
      <c r="L55" s="32"/>
      <c r="M55" s="32"/>
      <c r="N55" s="32"/>
      <c r="O55" s="31"/>
      <c r="P55" s="35"/>
    </row>
    <row r="56" spans="2:17" s="13" customFormat="1" ht="35.1" customHeight="1" x14ac:dyDescent="0.25">
      <c r="B56" s="33"/>
      <c r="C56" s="33"/>
      <c r="D56" s="34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1"/>
      <c r="P56" s="35"/>
    </row>
    <row r="57" spans="2:17" s="13" customFormat="1" ht="35.1" customHeight="1" x14ac:dyDescent="0.25">
      <c r="B57" s="33"/>
      <c r="C57" s="33"/>
      <c r="D57" s="34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1"/>
      <c r="P57" s="35"/>
    </row>
    <row r="58" spans="2:17" s="13" customFormat="1" ht="35.1" customHeight="1" x14ac:dyDescent="0.25">
      <c r="B58" s="33"/>
      <c r="C58" s="33"/>
      <c r="D58" s="34"/>
      <c r="E58" s="33"/>
      <c r="F58" s="33"/>
      <c r="G58" s="33"/>
      <c r="H58" s="33"/>
      <c r="I58" s="32"/>
      <c r="J58" s="32"/>
      <c r="K58" s="32"/>
      <c r="L58" s="32"/>
      <c r="M58" s="32"/>
      <c r="N58" s="32"/>
      <c r="O58" s="31"/>
      <c r="P58" s="31"/>
    </row>
    <row r="59" spans="2:17" s="13" customFormat="1" ht="35.1" customHeight="1" x14ac:dyDescent="0.25">
      <c r="B59" s="33"/>
      <c r="C59" s="33"/>
      <c r="D59" s="33"/>
      <c r="E59" s="33"/>
      <c r="F59" s="33"/>
      <c r="G59" s="33"/>
      <c r="H59" s="33"/>
      <c r="I59" s="32"/>
      <c r="J59" s="32"/>
      <c r="K59" s="32"/>
      <c r="L59" s="32"/>
      <c r="M59" s="32"/>
      <c r="N59" s="32"/>
      <c r="O59" s="31"/>
      <c r="P59" s="31"/>
    </row>
    <row r="60" spans="2:17" s="13" customFormat="1" ht="35.1" customHeight="1" x14ac:dyDescent="0.25"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31"/>
      <c r="P60" s="31"/>
    </row>
    <row r="61" spans="2:17" x14ac:dyDescent="0.25">
      <c r="B61" s="16"/>
      <c r="C61" s="16"/>
      <c r="D61" s="25"/>
      <c r="E61" s="16"/>
      <c r="F61" s="16"/>
      <c r="G61" s="16"/>
      <c r="H61" s="16"/>
      <c r="I61" s="18"/>
      <c r="J61" s="18"/>
      <c r="K61" s="18"/>
      <c r="L61" s="18"/>
      <c r="M61" s="18"/>
      <c r="N61" s="18"/>
      <c r="O61" s="17"/>
      <c r="P61" s="17"/>
      <c r="Q61" s="16"/>
    </row>
  </sheetData>
  <sheetProtection password="CC63" sheet="1" objects="1" scenarios="1" formatCells="0" formatColumns="0" formatRows="0" insertColumns="0" insertRows="0" insertHyperlinks="0"/>
  <mergeCells count="8">
    <mergeCell ref="B36:C36"/>
    <mergeCell ref="D3:I3"/>
    <mergeCell ref="I8:P9"/>
    <mergeCell ref="K3:P5"/>
    <mergeCell ref="D1:G1"/>
    <mergeCell ref="B2:C2"/>
    <mergeCell ref="C4:I4"/>
    <mergeCell ref="B34:H34"/>
  </mergeCells>
  <hyperlinks>
    <hyperlink ref="D2" r:id="rId1"/>
    <hyperlink ref="F2" r:id="rId2"/>
    <hyperlink ref="H2" r:id="rId3"/>
  </hyperlinks>
  <printOptions horizontalCentered="1" verticalCentered="1"/>
  <pageMargins left="0.7" right="0.7" top="0.75" bottom="0.75" header="0.3" footer="0.3"/>
  <pageSetup paperSize="5" scale="24" fitToWidth="0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8DD5"/>
    <pageSetUpPr fitToPage="1"/>
  </sheetPr>
  <dimension ref="A1:T28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1" sqref="B21"/>
    </sheetView>
  </sheetViews>
  <sheetFormatPr defaultRowHeight="15" x14ac:dyDescent="0.25"/>
  <cols>
    <col min="1" max="1" width="14" customWidth="1"/>
    <col min="2" max="2" width="30.5703125" customWidth="1"/>
    <col min="3" max="20" width="29.42578125" customWidth="1"/>
    <col min="21" max="21" width="12.140625" customWidth="1"/>
  </cols>
  <sheetData>
    <row r="1" spans="1:20" s="1" customFormat="1" ht="17.25" customHeight="1" thickTop="1" thickBot="1" x14ac:dyDescent="0.3">
      <c r="B1" s="16"/>
      <c r="C1" s="16"/>
      <c r="D1" s="132" t="s">
        <v>44</v>
      </c>
      <c r="E1" s="133"/>
      <c r="F1" s="133"/>
      <c r="G1" s="134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16.5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68" t="s">
        <v>40</v>
      </c>
      <c r="F2" s="67" t="s">
        <v>41</v>
      </c>
      <c r="G2" s="68" t="s">
        <v>40</v>
      </c>
      <c r="H2" s="67" t="s">
        <v>39</v>
      </c>
      <c r="I2" s="64"/>
      <c r="J2" s="64"/>
      <c r="K2" s="64"/>
      <c r="L2" s="64"/>
      <c r="M2" s="63"/>
      <c r="N2" s="62"/>
      <c r="O2" s="62"/>
      <c r="P2" s="61"/>
      <c r="Q2" s="60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29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2011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9"/>
      <c r="F3" s="129"/>
      <c r="G3" s="129"/>
      <c r="H3" s="129"/>
      <c r="I3" s="129"/>
      <c r="J3" s="64"/>
      <c r="K3" s="64"/>
      <c r="L3" s="129" t="str">
        <f>CONCATENATE("GIVE ALL VALUE IN US DOLLARS AND USE EXCHANGE RATE AS OF DECEMBER 31ST, 20"&amp;RIGHT(J4,2)&amp;"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M3" s="129"/>
      <c r="N3" s="129"/>
      <c r="O3" s="129"/>
      <c r="P3" s="129"/>
      <c r="Q3" s="129"/>
    </row>
    <row r="4" spans="1:20" s="1" customFormat="1" ht="15.75" x14ac:dyDescent="0.25">
      <c r="A4" s="30" t="s">
        <v>5</v>
      </c>
      <c r="B4" s="66">
        <f>'ForeignBankAccounts&amp;Interest'!B4</f>
        <v>2011</v>
      </c>
      <c r="C4" s="65"/>
      <c r="D4" s="130" t="s">
        <v>30</v>
      </c>
      <c r="E4" s="130"/>
      <c r="F4" s="130"/>
      <c r="G4" s="130"/>
      <c r="H4" s="130"/>
      <c r="I4" s="130"/>
      <c r="J4" s="130"/>
      <c r="K4" s="130"/>
      <c r="L4" s="64"/>
      <c r="M4" s="63"/>
      <c r="N4" s="62"/>
      <c r="O4" s="62"/>
      <c r="P4" s="61"/>
      <c r="Q4" s="60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29.25" customHeight="1" x14ac:dyDescent="0.25">
      <c r="B6" s="16"/>
      <c r="C6" s="19"/>
      <c r="D6" s="59" t="s">
        <v>38</v>
      </c>
      <c r="E6" s="46">
        <f>'ForeignBankAccounts&amp;Interest'!E6</f>
        <v>53.061002000000002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4" t="s">
        <v>13</v>
      </c>
      <c r="C8" s="52" t="s">
        <v>9</v>
      </c>
      <c r="D8" s="54" t="s">
        <v>10</v>
      </c>
      <c r="E8" s="55" t="s">
        <v>1</v>
      </c>
      <c r="F8" s="54" t="s">
        <v>0</v>
      </c>
      <c r="G8" s="53" t="s">
        <v>25</v>
      </c>
      <c r="H8" s="52" t="s">
        <v>8</v>
      </c>
      <c r="I8" s="51" t="s">
        <v>13</v>
      </c>
      <c r="J8" s="51" t="str">
        <f>"Quantity of Bonds Owned as of 12/31/"&amp;RIGHT(B4,2)</f>
        <v>Quantity of Bonds Owned as of 12/31/11</v>
      </c>
      <c r="K8" s="51" t="str">
        <f>"Interest Paid from Bonds into Account or Directly to You in  " &amp;B4</f>
        <v>Interest Paid from Bonds into Account or Directly to You in  2011</v>
      </c>
      <c r="L8" s="51" t="str">
        <f>"Highest Balance ($) of Account in " &amp;B4</f>
        <v>Highest Balance ($) of Account in 2011</v>
      </c>
      <c r="M8" s="51" t="str">
        <f>"Balances ($) as of 12/31/"&amp;RIGHT(B4,2)</f>
        <v>Balances ($) as of 12/31/11</v>
      </c>
      <c r="N8" s="51" t="str">
        <f>"Foreign Tax deducted at Source in " &amp;B4</f>
        <v>Foreign Tax deducted at Source in 2011</v>
      </c>
      <c r="O8" s="51" t="str">
        <f>"TOTAL SALES PROCEEDS FROM SALE of Shares in "&amp;B4</f>
        <v>TOTAL SALES PROCEEDS FROM SALE of Shares in 2011</v>
      </c>
      <c r="P8" s="51" t="s">
        <v>19</v>
      </c>
      <c r="Q8" s="51" t="str">
        <f>"TOTAL COST OF SHARES SOLD DURING "&amp;B4</f>
        <v>TOTAL COST OF SHARES SOLD DURING 2011</v>
      </c>
      <c r="R8" s="51" t="str">
        <f>"Dates Originally Bought for the Bonds Sold During " &amp;B4</f>
        <v>Dates Originally Bought for the Bonds Sold During 2011</v>
      </c>
      <c r="S8" s="51" t="s">
        <v>33</v>
      </c>
      <c r="T8" s="51" t="s">
        <v>32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4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4"/>
      <c r="F11" s="33"/>
      <c r="G11" s="58"/>
      <c r="H11" s="58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4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4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7" customFormat="1" ht="35.25" customHeight="1" x14ac:dyDescent="0.25">
      <c r="B14" s="33"/>
      <c r="C14" s="33"/>
      <c r="D14" s="33"/>
      <c r="E14" s="34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7" customFormat="1" x14ac:dyDescent="0.25"/>
    <row r="16" spans="1:20" s="7" customFormat="1" x14ac:dyDescent="0.25">
      <c r="B16" s="131" t="s">
        <v>29</v>
      </c>
      <c r="C16" s="131"/>
      <c r="D16" s="131"/>
      <c r="E16" s="131"/>
      <c r="F16" s="131"/>
      <c r="G16" s="131"/>
      <c r="H16" s="13"/>
      <c r="I16" s="13"/>
      <c r="J16" s="13"/>
      <c r="K16" s="13"/>
      <c r="L16" s="13"/>
      <c r="M16" s="12"/>
      <c r="N16" s="12"/>
      <c r="O16" s="12"/>
    </row>
    <row r="17" spans="1:20" s="7" customFormat="1" ht="5.25" customHeight="1" x14ac:dyDescent="0.25">
      <c r="B17" s="131"/>
      <c r="C17" s="131"/>
      <c r="D17" s="131"/>
      <c r="E17" s="131"/>
      <c r="F17" s="131"/>
      <c r="G17" s="131"/>
      <c r="N17" s="12"/>
    </row>
    <row r="18" spans="1:20" s="7" customFormat="1" x14ac:dyDescent="0.25">
      <c r="A18" s="30" t="s">
        <v>28</v>
      </c>
      <c r="B18" s="114" t="str">
        <f>IF('ForeignBankAccounts&amp;Interest'!B24:C24&lt;&gt;"",'ForeignBankAccounts&amp;Interest'!B24:C24,"")</f>
        <v/>
      </c>
      <c r="C18" s="114"/>
      <c r="D18" s="56"/>
      <c r="H18" s="13"/>
      <c r="N18" s="12"/>
    </row>
    <row r="19" spans="1:20" s="7" customFormat="1" x14ac:dyDescent="0.25">
      <c r="A19" s="30" t="s">
        <v>4</v>
      </c>
      <c r="B19" s="110" t="str">
        <f>IF('ForeignBankAccounts&amp;Interest'!B25&lt;&gt;"",'ForeignBankAccounts&amp;Interest'!B25,"")</f>
        <v/>
      </c>
      <c r="C19" s="110"/>
      <c r="D19" s="110"/>
      <c r="H19" s="13"/>
      <c r="N19" s="12"/>
    </row>
    <row r="20" spans="1:20" s="7" customFormat="1" x14ac:dyDescent="0.25">
      <c r="A20" s="30" t="s">
        <v>5</v>
      </c>
      <c r="B20" s="57">
        <f>B4</f>
        <v>2011</v>
      </c>
      <c r="C20" s="56"/>
      <c r="D20" s="56"/>
      <c r="H20" s="13"/>
      <c r="I20" s="13"/>
      <c r="J20" s="13"/>
      <c r="K20" s="13"/>
      <c r="L20" s="13"/>
      <c r="M20" s="12"/>
      <c r="N20" s="12"/>
      <c r="O20" s="12"/>
    </row>
    <row r="21" spans="1:20" s="7" customFormat="1" x14ac:dyDescent="0.25"/>
    <row r="22" spans="1:20" s="7" customFormat="1" ht="80.25" customHeight="1" x14ac:dyDescent="0.25">
      <c r="B22" s="54" t="s">
        <v>13</v>
      </c>
      <c r="C22" s="52" t="s">
        <v>9</v>
      </c>
      <c r="D22" s="54" t="s">
        <v>10</v>
      </c>
      <c r="E22" s="55" t="s">
        <v>1</v>
      </c>
      <c r="F22" s="54" t="s">
        <v>0</v>
      </c>
      <c r="G22" s="53" t="s">
        <v>25</v>
      </c>
      <c r="H22" s="52" t="s">
        <v>8</v>
      </c>
      <c r="I22" s="51" t="s">
        <v>13</v>
      </c>
      <c r="J22" s="51" t="str">
        <f>"Quantity of Bonds Owned as of 12/31/"&amp;RIGHT(B4,2)</f>
        <v>Quantity of Bonds Owned as of 12/31/11</v>
      </c>
      <c r="K22" s="51" t="str">
        <f>"Interest Paid from Bonds into Account or Directly to You in  " &amp;B4</f>
        <v>Interest Paid from Bonds into Account or Directly to You in  2011</v>
      </c>
      <c r="L22" s="51" t="str">
        <f>"Highest Balance ($) of Account in " &amp;B4</f>
        <v>Highest Balance ($) of Account in 2011</v>
      </c>
      <c r="M22" s="51" t="str">
        <f>"Balances ($) as of 12/31/"&amp;RIGHT(B4,2)</f>
        <v>Balances ($) as of 12/31/11</v>
      </c>
      <c r="N22" s="51" t="str">
        <f>"Foreign Tax deducted at Source in " &amp;B4</f>
        <v>Foreign Tax deducted at Source in 2011</v>
      </c>
      <c r="O22" s="51" t="str">
        <f>"TOTAL SALES PROCEEDS FROM SALE of Shares in "&amp;B4</f>
        <v>TOTAL SALES PROCEEDS FROM SALE of Shares in 2011</v>
      </c>
      <c r="P22" s="51" t="s">
        <v>19</v>
      </c>
      <c r="Q22" s="51" t="str">
        <f>"TOTAL COST OF SHARES SOLD DURING "&amp;B4</f>
        <v>TOTAL COST OF SHARES SOLD DURING 2011</v>
      </c>
      <c r="R22" s="51" t="str">
        <f>"Dates Originally Bought for the Bonds Sold During " &amp;B4</f>
        <v>Dates Originally Bought for the Bonds Sold During 2011</v>
      </c>
      <c r="S22" s="51" t="s">
        <v>33</v>
      </c>
      <c r="T22" s="51" t="s">
        <v>32</v>
      </c>
    </row>
    <row r="23" spans="1:20" s="7" customFormat="1" ht="35.2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50"/>
      <c r="L23" s="50"/>
      <c r="M23" s="50"/>
      <c r="N23" s="33"/>
      <c r="O23" s="50"/>
      <c r="P23" s="49"/>
      <c r="Q23" s="50"/>
      <c r="R23" s="49"/>
      <c r="S23" s="49"/>
      <c r="T23" s="49"/>
    </row>
    <row r="24" spans="1:20" s="7" customFormat="1" ht="35.25" customHeight="1" x14ac:dyDescent="0.25">
      <c r="B24" s="33"/>
      <c r="C24" s="33"/>
      <c r="D24" s="33"/>
      <c r="E24" s="34"/>
      <c r="F24" s="33"/>
      <c r="G24" s="33"/>
      <c r="H24" s="33"/>
      <c r="I24" s="33"/>
      <c r="J24" s="33"/>
      <c r="K24" s="50"/>
      <c r="L24" s="50"/>
      <c r="M24" s="50"/>
      <c r="N24" s="33"/>
      <c r="O24" s="50"/>
      <c r="P24" s="49"/>
      <c r="Q24" s="50"/>
      <c r="R24" s="49"/>
      <c r="S24" s="49"/>
      <c r="T24" s="49"/>
    </row>
    <row r="25" spans="1:20" s="7" customFormat="1" ht="35.25" customHeight="1" x14ac:dyDescent="0.25">
      <c r="B25" s="33"/>
      <c r="C25" s="33"/>
      <c r="D25" s="33"/>
      <c r="E25" s="34"/>
      <c r="F25" s="33"/>
      <c r="G25" s="33"/>
      <c r="H25" s="33"/>
      <c r="I25" s="33"/>
      <c r="J25" s="33"/>
      <c r="K25" s="50"/>
      <c r="L25" s="50"/>
      <c r="M25" s="50"/>
      <c r="N25" s="33"/>
      <c r="O25" s="50"/>
      <c r="P25" s="49"/>
      <c r="Q25" s="50"/>
      <c r="R25" s="49"/>
      <c r="S25" s="49"/>
      <c r="T25" s="49"/>
    </row>
    <row r="26" spans="1:20" s="7" customFormat="1" ht="35.25" customHeight="1" x14ac:dyDescent="0.25">
      <c r="B26" s="33"/>
      <c r="C26" s="33"/>
      <c r="D26" s="33"/>
      <c r="E26" s="34"/>
      <c r="F26" s="33"/>
      <c r="G26" s="33"/>
      <c r="H26" s="33"/>
      <c r="I26" s="33"/>
      <c r="J26" s="33"/>
      <c r="K26" s="50"/>
      <c r="L26" s="50"/>
      <c r="M26" s="50"/>
      <c r="N26" s="33"/>
      <c r="O26" s="50"/>
      <c r="P26" s="49"/>
      <c r="Q26" s="50"/>
      <c r="R26" s="49"/>
      <c r="S26" s="49"/>
      <c r="T26" s="49"/>
    </row>
    <row r="27" spans="1:20" s="7" customFormat="1" ht="35.25" customHeight="1" x14ac:dyDescent="0.25">
      <c r="B27" s="33"/>
      <c r="C27" s="33"/>
      <c r="D27" s="33"/>
      <c r="E27" s="34"/>
      <c r="F27" s="33"/>
      <c r="G27" s="33"/>
      <c r="H27" s="33"/>
      <c r="I27" s="33"/>
      <c r="J27" s="33"/>
      <c r="K27" s="50"/>
      <c r="L27" s="50"/>
      <c r="M27" s="50"/>
      <c r="N27" s="33"/>
      <c r="O27" s="50"/>
      <c r="P27" s="49"/>
      <c r="Q27" s="50"/>
      <c r="R27" s="49"/>
      <c r="S27" s="49"/>
      <c r="T27" s="49"/>
    </row>
    <row r="28" spans="1:20" s="7" customFormat="1" ht="35.25" customHeight="1" x14ac:dyDescent="0.25">
      <c r="B28" s="33"/>
      <c r="C28" s="33"/>
      <c r="D28" s="33"/>
      <c r="E28" s="34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</sheetData>
  <sheetProtection password="CC63" sheet="1" objects="1" scenarios="1" formatCells="0" formatColumns="0" formatRows="0" insertColumns="0" insertRows="0"/>
  <mergeCells count="9">
    <mergeCell ref="L3:Q3"/>
    <mergeCell ref="B19:D19"/>
    <mergeCell ref="D4:K4"/>
    <mergeCell ref="B16:G17"/>
    <mergeCell ref="D1:G1"/>
    <mergeCell ref="B2:C2"/>
    <mergeCell ref="B18:C18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pageOrder="overThenDown" orientation="landscape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34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4" customWidth="1"/>
    <col min="2" max="2" width="18.5703125" customWidth="1"/>
    <col min="3" max="3" width="34.42578125" customWidth="1"/>
    <col min="4" max="20" width="29.42578125" customWidth="1"/>
  </cols>
  <sheetData>
    <row r="1" spans="1:20" s="1" customFormat="1" ht="17.25" customHeight="1" thickTop="1" thickBot="1" x14ac:dyDescent="0.3">
      <c r="B1" s="16"/>
      <c r="C1" s="16"/>
      <c r="D1" s="111" t="s">
        <v>34</v>
      </c>
      <c r="E1" s="112"/>
      <c r="F1" s="112"/>
      <c r="G1" s="113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39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L2" s="18"/>
      <c r="M2" s="2"/>
      <c r="N2" s="17"/>
      <c r="O2" s="17"/>
      <c r="P2" s="16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2011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18"/>
      <c r="L3" s="18"/>
      <c r="M3" s="2"/>
      <c r="N3" s="17"/>
      <c r="O3" s="17"/>
      <c r="P3" s="16"/>
    </row>
    <row r="4" spans="1:20" s="1" customFormat="1" ht="35.25" customHeight="1" x14ac:dyDescent="0.25">
      <c r="A4" s="30" t="s">
        <v>5</v>
      </c>
      <c r="B4" s="57">
        <f>'ForeignBankAccounts&amp;Interest'!B4</f>
        <v>2011</v>
      </c>
      <c r="D4" s="136" t="s">
        <v>30</v>
      </c>
      <c r="E4" s="136"/>
      <c r="F4" s="136"/>
      <c r="G4" s="136"/>
      <c r="H4" s="136"/>
      <c r="I4" s="136"/>
      <c r="J4" s="136"/>
      <c r="K4" s="136"/>
      <c r="L4" s="18"/>
      <c r="M4" s="2"/>
      <c r="N4" s="17"/>
      <c r="O4" s="17"/>
      <c r="P4" s="16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30" customHeight="1" x14ac:dyDescent="0.25">
      <c r="B6" s="16"/>
      <c r="C6" s="19"/>
      <c r="D6" s="69" t="s">
        <v>38</v>
      </c>
      <c r="E6" s="46">
        <f>'ForeignBankAccounts&amp;Interest'!E6</f>
        <v>53.061002000000002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" t="s">
        <v>12</v>
      </c>
      <c r="C8" s="10" t="s">
        <v>9</v>
      </c>
      <c r="D8" s="5" t="s">
        <v>10</v>
      </c>
      <c r="E8" s="6" t="s">
        <v>1</v>
      </c>
      <c r="F8" s="5" t="s">
        <v>0</v>
      </c>
      <c r="G8" s="11" t="s">
        <v>25</v>
      </c>
      <c r="H8" s="10" t="s">
        <v>8</v>
      </c>
      <c r="I8" s="9" t="s">
        <v>12</v>
      </c>
      <c r="J8" s="9" t="s">
        <v>23</v>
      </c>
      <c r="K8" s="9" t="str">
        <f>"Dividends Paid from Stock into Account in  " &amp;B4</f>
        <v>Dividends Paid from Stock into Account in  2011</v>
      </c>
      <c r="L8" s="9" t="str">
        <f>"Highest Balance ($) of Account in " &amp;B4</f>
        <v>Highest Balance ($) of Account in 2011</v>
      </c>
      <c r="M8" s="9" t="str">
        <f>"Balances ($) as of 12/31/"&amp;RIGHT(B4,2)</f>
        <v>Balances ($) as of 12/31/11</v>
      </c>
      <c r="N8" s="9" t="str">
        <f>"Quantity of Stock Owned as of 12/31/"&amp;RIGHT(B4,2)</f>
        <v>Quantity of Stock Owned as of 12/31/11</v>
      </c>
      <c r="O8" s="9" t="s">
        <v>18</v>
      </c>
      <c r="P8" s="9" t="s">
        <v>19</v>
      </c>
      <c r="Q8" s="9" t="str">
        <f>"TOTAL COST OF SHARES SOLD DURING "&amp;B4</f>
        <v>TOTAL COST OF SHARES SOLD DURING 2011</v>
      </c>
      <c r="R8" s="9" t="str">
        <f>"Dates Bought of Shares Sold During " &amp;B4</f>
        <v>Dates Bought of Shares Sold During 2011</v>
      </c>
      <c r="S8" s="9" t="str">
        <f>"Dates Bought of Shares Sold During " &amp;B4</f>
        <v>Dates Bought of Shares Sold During 2011</v>
      </c>
      <c r="T8" s="9" t="s">
        <v>24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13" customFormat="1" ht="35.25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13" customFormat="1" ht="35.25" customHeight="1" x14ac:dyDescent="0.25">
      <c r="B15" s="33"/>
      <c r="C15" s="33"/>
      <c r="D15" s="33"/>
      <c r="E15" s="34"/>
      <c r="F15" s="33"/>
      <c r="G15" s="33"/>
      <c r="H15" s="33"/>
      <c r="I15" s="33"/>
      <c r="J15" s="33"/>
      <c r="K15" s="50"/>
      <c r="L15" s="50"/>
      <c r="M15" s="50"/>
      <c r="N15" s="33"/>
      <c r="O15" s="50"/>
      <c r="P15" s="49"/>
      <c r="Q15" s="50"/>
      <c r="R15" s="49"/>
      <c r="S15" s="49"/>
      <c r="T15" s="49"/>
    </row>
    <row r="16" spans="1:20" s="13" customFormat="1" ht="35.25" customHeight="1" x14ac:dyDescent="0.25">
      <c r="B16" s="33"/>
      <c r="C16" s="33"/>
      <c r="D16" s="33"/>
      <c r="E16" s="34"/>
      <c r="F16" s="33"/>
      <c r="G16" s="58"/>
      <c r="H16" s="58"/>
      <c r="I16" s="33"/>
      <c r="J16" s="33"/>
      <c r="K16" s="50"/>
      <c r="L16" s="50"/>
      <c r="M16" s="50"/>
      <c r="N16" s="33"/>
      <c r="O16" s="50"/>
      <c r="P16" s="49"/>
      <c r="Q16" s="50"/>
      <c r="R16" s="49"/>
      <c r="S16" s="49"/>
      <c r="T16" s="49"/>
    </row>
    <row r="17" spans="1:20" s="13" customFormat="1" ht="35.25" customHeight="1" x14ac:dyDescent="0.25">
      <c r="B17" s="33"/>
      <c r="C17" s="33"/>
      <c r="D17" s="33"/>
      <c r="E17" s="34"/>
      <c r="F17" s="33"/>
      <c r="G17" s="33"/>
      <c r="H17" s="33"/>
      <c r="I17" s="33"/>
      <c r="J17" s="33"/>
      <c r="K17" s="50"/>
      <c r="L17" s="50"/>
      <c r="M17" s="50"/>
      <c r="N17" s="33"/>
      <c r="O17" s="50"/>
      <c r="P17" s="49"/>
      <c r="Q17" s="50"/>
      <c r="R17" s="49"/>
      <c r="S17" s="49"/>
      <c r="T17" s="49"/>
    </row>
    <row r="18" spans="1:20" s="13" customFormat="1" ht="35.25" customHeight="1" x14ac:dyDescent="0.25">
      <c r="B18" s="33"/>
      <c r="C18" s="33"/>
      <c r="D18" s="33"/>
      <c r="E18" s="34"/>
      <c r="F18" s="33"/>
      <c r="G18" s="33"/>
      <c r="H18" s="33"/>
      <c r="I18" s="33"/>
      <c r="J18" s="33"/>
      <c r="K18" s="50"/>
      <c r="L18" s="50"/>
      <c r="M18" s="50"/>
      <c r="N18" s="33"/>
      <c r="O18" s="50"/>
      <c r="P18" s="49"/>
      <c r="Q18" s="50"/>
      <c r="R18" s="49"/>
      <c r="S18" s="49"/>
      <c r="T18" s="49"/>
    </row>
    <row r="19" spans="1:20" s="13" customFormat="1" ht="35.25" customHeight="1" x14ac:dyDescent="0.25">
      <c r="B19" s="33"/>
      <c r="C19" s="33"/>
      <c r="D19" s="33"/>
      <c r="E19" s="34"/>
      <c r="F19" s="33"/>
      <c r="G19" s="33"/>
      <c r="H19" s="33"/>
      <c r="I19" s="33"/>
      <c r="J19" s="33"/>
      <c r="K19" s="50"/>
      <c r="L19" s="50"/>
      <c r="M19" s="50"/>
      <c r="N19" s="33"/>
      <c r="O19" s="50"/>
      <c r="P19" s="49"/>
      <c r="Q19" s="50"/>
      <c r="R19" s="49"/>
      <c r="S19" s="49"/>
      <c r="T19" s="49"/>
    </row>
    <row r="20" spans="1:20" s="7" customFormat="1" x14ac:dyDescent="0.25"/>
    <row r="21" spans="1:20" s="7" customFormat="1" x14ac:dyDescent="0.25">
      <c r="B21" s="117" t="s">
        <v>29</v>
      </c>
      <c r="C21" s="117"/>
      <c r="D21" s="117"/>
      <c r="E21" s="117"/>
      <c r="F21" s="117"/>
      <c r="G21" s="117"/>
      <c r="H21" s="13"/>
      <c r="I21" s="13"/>
      <c r="J21" s="13"/>
      <c r="K21" s="13"/>
      <c r="L21" s="13"/>
      <c r="M21" s="12"/>
      <c r="N21" s="12"/>
      <c r="O21" s="12"/>
    </row>
    <row r="22" spans="1:20" s="7" customFormat="1" ht="5.25" customHeight="1" x14ac:dyDescent="0.25">
      <c r="C22" s="8"/>
      <c r="N22" s="12"/>
    </row>
    <row r="23" spans="1:20" s="7" customFormat="1" ht="32.25" customHeight="1" x14ac:dyDescent="0.25">
      <c r="A23" s="30" t="s">
        <v>28</v>
      </c>
      <c r="B23" s="114" t="str">
        <f>IF('ForeignBankAccounts&amp;Interest'!B24:C24&lt;&gt;"",'ForeignBankAccounts&amp;Interest'!B24:C24,"")</f>
        <v/>
      </c>
      <c r="C23" s="114"/>
      <c r="H23" s="13"/>
      <c r="N23" s="12"/>
    </row>
    <row r="24" spans="1:20" s="7" customFormat="1" ht="28.5" customHeight="1" x14ac:dyDescent="0.25">
      <c r="A24" s="30" t="s">
        <v>4</v>
      </c>
      <c r="B24" s="110" t="str">
        <f>IF('ForeignBankAccounts&amp;Interest'!B25&lt;&gt;"",'ForeignBankAccounts&amp;Interest'!B25,"")</f>
        <v/>
      </c>
      <c r="C24" s="110"/>
      <c r="D24" s="110"/>
      <c r="H24" s="13"/>
      <c r="N24" s="12"/>
    </row>
    <row r="25" spans="1:20" s="7" customFormat="1" ht="25.5" customHeight="1" x14ac:dyDescent="0.25">
      <c r="A25" s="30" t="s">
        <v>5</v>
      </c>
      <c r="B25" s="57">
        <f>B4</f>
        <v>2011</v>
      </c>
      <c r="H25" s="13"/>
      <c r="I25" s="13"/>
      <c r="J25" s="13"/>
      <c r="K25" s="13"/>
      <c r="L25" s="13"/>
      <c r="M25" s="12"/>
      <c r="N25" s="12"/>
      <c r="O25" s="12"/>
    </row>
    <row r="26" spans="1:20" s="7" customFormat="1" x14ac:dyDescent="0.25"/>
    <row r="27" spans="1:20" s="7" customFormat="1" ht="80.25" customHeight="1" x14ac:dyDescent="0.25">
      <c r="B27" s="5" t="s">
        <v>12</v>
      </c>
      <c r="C27" s="10" t="s">
        <v>9</v>
      </c>
      <c r="D27" s="5" t="s">
        <v>10</v>
      </c>
      <c r="E27" s="6" t="s">
        <v>1</v>
      </c>
      <c r="F27" s="5" t="s">
        <v>0</v>
      </c>
      <c r="G27" s="11" t="s">
        <v>25</v>
      </c>
      <c r="H27" s="10" t="s">
        <v>8</v>
      </c>
      <c r="I27" s="9" t="s">
        <v>12</v>
      </c>
      <c r="J27" s="9" t="s">
        <v>23</v>
      </c>
      <c r="K27" s="9" t="str">
        <f>"Dividends Paid from Stock into Account in  " &amp;B4</f>
        <v>Dividends Paid from Stock into Account in  2011</v>
      </c>
      <c r="L27" s="9" t="str">
        <f>"Highest Balance ($) of Account in " &amp;B4</f>
        <v>Highest Balance ($) of Account in 2011</v>
      </c>
      <c r="M27" s="9" t="str">
        <f>"Balances ($) as of 12/31/"&amp;RIGHT(B4,2)</f>
        <v>Balances ($) as of 12/31/11</v>
      </c>
      <c r="N27" s="9" t="str">
        <f>"Quantity of Stock Owned as of 12/31/"&amp;RIGHT(B4,2)</f>
        <v>Quantity of Stock Owned as of 12/31/11</v>
      </c>
      <c r="O27" s="9" t="s">
        <v>18</v>
      </c>
      <c r="P27" s="9" t="s">
        <v>19</v>
      </c>
      <c r="Q27" s="9" t="str">
        <f>"TOTAL COST OF SHARES SOLD DURING "&amp;B4</f>
        <v>TOTAL COST OF SHARES SOLD DURING 2011</v>
      </c>
      <c r="R27" s="9" t="str">
        <f>"Dates Bought of Shares Sold During " &amp;B4</f>
        <v>Dates Bought of Shares Sold During 2011</v>
      </c>
      <c r="S27" s="9" t="str">
        <f>"Dates Bought of Shares Sold During " &amp;B4</f>
        <v>Dates Bought of Shares Sold During 2011</v>
      </c>
      <c r="T27" s="9" t="s">
        <v>24</v>
      </c>
    </row>
    <row r="28" spans="1:20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  <row r="29" spans="1:20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50"/>
      <c r="L29" s="50"/>
      <c r="M29" s="50"/>
      <c r="N29" s="33"/>
      <c r="O29" s="50"/>
      <c r="P29" s="49"/>
      <c r="Q29" s="50"/>
      <c r="R29" s="49"/>
      <c r="S29" s="49"/>
      <c r="T29" s="49"/>
    </row>
    <row r="30" spans="1:20" s="13" customFormat="1" ht="35.25" customHeight="1" x14ac:dyDescent="0.25">
      <c r="B30" s="33"/>
      <c r="C30" s="33"/>
      <c r="D30" s="33"/>
      <c r="E30" s="34"/>
      <c r="F30" s="33"/>
      <c r="G30" s="33"/>
      <c r="H30" s="33"/>
      <c r="I30" s="33"/>
      <c r="J30" s="33"/>
      <c r="K30" s="50"/>
      <c r="L30" s="50"/>
      <c r="M30" s="50"/>
      <c r="N30" s="33"/>
      <c r="O30" s="50"/>
      <c r="P30" s="49"/>
      <c r="Q30" s="50"/>
      <c r="R30" s="49"/>
      <c r="S30" s="49"/>
      <c r="T30" s="49"/>
    </row>
    <row r="31" spans="1:20" s="13" customFormat="1" ht="35.25" customHeight="1" x14ac:dyDescent="0.25">
      <c r="B31" s="33"/>
      <c r="C31" s="33"/>
      <c r="D31" s="33"/>
      <c r="E31" s="34"/>
      <c r="F31" s="33"/>
      <c r="G31" s="33"/>
      <c r="H31" s="33"/>
      <c r="I31" s="33"/>
      <c r="J31" s="33"/>
      <c r="K31" s="50"/>
      <c r="L31" s="50"/>
      <c r="M31" s="50"/>
      <c r="N31" s="33"/>
      <c r="O31" s="50"/>
      <c r="P31" s="49"/>
      <c r="Q31" s="50"/>
      <c r="R31" s="49"/>
      <c r="S31" s="49"/>
      <c r="T31" s="49"/>
    </row>
    <row r="32" spans="1:20" s="13" customFormat="1" ht="35.25" customHeight="1" x14ac:dyDescent="0.25">
      <c r="B32" s="33"/>
      <c r="C32" s="33"/>
      <c r="D32" s="33"/>
      <c r="E32" s="34"/>
      <c r="F32" s="33"/>
      <c r="G32" s="33"/>
      <c r="H32" s="33"/>
      <c r="I32" s="33"/>
      <c r="J32" s="33"/>
      <c r="K32" s="50"/>
      <c r="L32" s="50"/>
      <c r="M32" s="50"/>
      <c r="N32" s="33"/>
      <c r="O32" s="50"/>
      <c r="P32" s="49"/>
      <c r="Q32" s="50"/>
      <c r="R32" s="49"/>
      <c r="S32" s="49"/>
      <c r="T32" s="49"/>
    </row>
    <row r="33" spans="2:20" s="13" customFormat="1" ht="35.25" customHeight="1" x14ac:dyDescent="0.25">
      <c r="B33" s="33"/>
      <c r="C33" s="33"/>
      <c r="D33" s="33"/>
      <c r="E33" s="34"/>
      <c r="F33" s="33"/>
      <c r="G33" s="33"/>
      <c r="H33" s="33"/>
      <c r="I33" s="33"/>
      <c r="J33" s="33"/>
      <c r="K33" s="50"/>
      <c r="L33" s="50"/>
      <c r="M33" s="50"/>
      <c r="N33" s="33"/>
      <c r="O33" s="50"/>
      <c r="P33" s="49"/>
      <c r="Q33" s="50"/>
      <c r="R33" s="49"/>
      <c r="S33" s="49"/>
      <c r="T33" s="49"/>
    </row>
    <row r="34" spans="2:20" s="13" customFormat="1" ht="35.25" customHeight="1" x14ac:dyDescent="0.25">
      <c r="B34" s="33"/>
      <c r="C34" s="33"/>
      <c r="D34" s="33"/>
      <c r="E34" s="34"/>
      <c r="F34" s="33"/>
      <c r="G34" s="33"/>
      <c r="H34" s="33"/>
      <c r="I34" s="33"/>
      <c r="J34" s="33"/>
      <c r="K34" s="50"/>
      <c r="L34" s="50"/>
      <c r="M34" s="50"/>
      <c r="N34" s="33"/>
      <c r="O34" s="50"/>
      <c r="P34" s="49"/>
      <c r="Q34" s="50"/>
      <c r="R34" s="49"/>
      <c r="S34" s="49"/>
      <c r="T34" s="49"/>
    </row>
  </sheetData>
  <sheetProtection password="CC63" sheet="1" objects="1" scenarios="1" formatCells="0" formatColumns="0" formatRows="0" insertColumns="0" insertRows="0" insertHyperlinks="0"/>
  <mergeCells count="8">
    <mergeCell ref="B24:D24"/>
    <mergeCell ref="D4:K4"/>
    <mergeCell ref="B21:G21"/>
    <mergeCell ref="D1:G1"/>
    <mergeCell ref="B2:C2"/>
    <mergeCell ref="B23:C23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6A50F"/>
    <pageSetUpPr fitToPage="1"/>
  </sheetPr>
  <dimension ref="A1:O29"/>
  <sheetViews>
    <sheetView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5.42578125" customWidth="1"/>
    <col min="2" max="2" width="45.85546875" customWidth="1"/>
    <col min="3" max="3" width="26.42578125" customWidth="1"/>
    <col min="4" max="4" width="39.28515625" customWidth="1"/>
    <col min="5" max="7" width="29.42578125" customWidth="1"/>
    <col min="8" max="8" width="43.5703125" customWidth="1"/>
    <col min="9" max="9" width="34.28515625" customWidth="1"/>
    <col min="10" max="14" width="29.42578125" customWidth="1"/>
    <col min="15" max="15" width="33" customWidth="1"/>
  </cols>
  <sheetData>
    <row r="1" spans="1:15" s="1" customFormat="1" ht="17.25" customHeight="1" thickTop="1" thickBot="1" x14ac:dyDescent="0.3">
      <c r="B1" s="16"/>
      <c r="C1" s="16"/>
      <c r="D1" s="111" t="s">
        <v>31</v>
      </c>
      <c r="E1" s="112"/>
      <c r="F1" s="112"/>
      <c r="G1" s="113"/>
      <c r="H1" s="16"/>
      <c r="I1" s="18"/>
      <c r="J1" s="18"/>
      <c r="K1" s="18"/>
      <c r="L1" s="17"/>
      <c r="M1" s="17"/>
      <c r="N1" s="16"/>
    </row>
    <row r="2" spans="1:15" s="1" customFormat="1" ht="36.75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2"/>
      <c r="L2" s="17"/>
      <c r="M2" s="17"/>
      <c r="N2" s="16"/>
    </row>
    <row r="3" spans="1:15" s="1" customFormat="1" ht="73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2011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2"/>
      <c r="L3" s="17"/>
      <c r="M3" s="17"/>
      <c r="N3" s="16"/>
    </row>
    <row r="4" spans="1:15" s="1" customFormat="1" ht="36" customHeight="1" x14ac:dyDescent="0.25">
      <c r="A4" s="30" t="s">
        <v>5</v>
      </c>
      <c r="B4" s="57">
        <f>'ForeignBankAccounts&amp;Interest'!B4</f>
        <v>2011</v>
      </c>
      <c r="D4" s="136" t="s">
        <v>30</v>
      </c>
      <c r="E4" s="136"/>
      <c r="F4" s="136"/>
      <c r="G4" s="136"/>
      <c r="H4" s="136"/>
      <c r="I4" s="136"/>
      <c r="J4" s="136"/>
      <c r="K4" s="2"/>
      <c r="L4" s="17"/>
      <c r="M4" s="17"/>
      <c r="N4" s="16"/>
    </row>
    <row r="5" spans="1:15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2"/>
      <c r="L5" s="17"/>
      <c r="M5" s="17"/>
      <c r="N5" s="16"/>
    </row>
    <row r="6" spans="1:15" s="1" customFormat="1" ht="27.75" customHeight="1" x14ac:dyDescent="0.25">
      <c r="B6" s="16"/>
      <c r="C6" s="19"/>
      <c r="D6" s="69" t="s">
        <v>38</v>
      </c>
      <c r="E6" s="46">
        <f>'ForeignBankAccounts&amp;Interest'!E6</f>
        <v>53.061002000000002</v>
      </c>
      <c r="F6" s="16"/>
      <c r="G6" s="16"/>
      <c r="H6" s="16"/>
      <c r="I6" s="18"/>
      <c r="J6" s="18"/>
      <c r="K6" s="18"/>
      <c r="L6" s="17"/>
      <c r="M6" s="17"/>
      <c r="N6" s="16"/>
    </row>
    <row r="8" spans="1:15" s="7" customFormat="1" ht="80.25" customHeight="1" x14ac:dyDescent="0.25">
      <c r="B8" s="5" t="s">
        <v>27</v>
      </c>
      <c r="C8" s="10" t="s">
        <v>26</v>
      </c>
      <c r="D8" s="5" t="s">
        <v>14</v>
      </c>
      <c r="E8" s="6" t="s">
        <v>15</v>
      </c>
      <c r="F8" s="5" t="s">
        <v>0</v>
      </c>
      <c r="G8" s="11" t="s">
        <v>25</v>
      </c>
      <c r="H8" s="10" t="s">
        <v>8</v>
      </c>
      <c r="I8" s="9" t="s">
        <v>16</v>
      </c>
      <c r="J8" s="9" t="str">
        <f>"Guaranteed Surrender Cash Value ($) as of 12/31/"&amp;RIGHT(B4,2)</f>
        <v>Guaranteed Surrender Cash Value ($) as of 12/31/11</v>
      </c>
      <c r="K8" s="9" t="str">
        <f>"Highest Balances ($) of the Policy Cash Value in "&amp;B4</f>
        <v>Highest Balances ($) of the Policy Cash Value in 2011</v>
      </c>
      <c r="L8" s="9" t="str">
        <f>"Total CUMULATIVE Premiums Paid SINCE BEGINNING OF POLICY PURCHASE Up Until 12/31/"&amp;RIGHT(B4,2)</f>
        <v>Total CUMULATIVE Premiums Paid SINCE BEGINNING OF POLICY PURCHASE Up Until 12/31/11</v>
      </c>
      <c r="M8" s="9" t="str">
        <f>"Date Policy Cancelled, or Liquidated in, "&amp;B4&amp; ", if Applicable"</f>
        <v>Date Policy Cancelled, or Liquidated in, 2011, if Applicable</v>
      </c>
      <c r="N8" s="9" t="str">
        <f>"Total GROSS Cash Proceeds Received from Cancellation of Poilcy "&amp;B4</f>
        <v>Total GROSS Cash Proceeds Received from Cancellation of Poilcy 2011</v>
      </c>
      <c r="O8" s="9" t="str">
        <f>"Foreign Tax Deducted at Source in "&amp;B4&amp;" from Cash Proceeds due to Sale or Liquidation in "&amp;B4</f>
        <v>Foreign Tax Deducted at Source in 2011 from Cash Proceeds due to Sale or Liquidation in 2011</v>
      </c>
    </row>
    <row r="9" spans="1:15" s="13" customFormat="1" ht="35.25" customHeight="1" x14ac:dyDescent="0.25">
      <c r="B9" s="34"/>
      <c r="C9" s="32"/>
      <c r="D9" s="34"/>
      <c r="E9" s="34"/>
      <c r="F9" s="34"/>
      <c r="G9" s="34"/>
      <c r="H9" s="34"/>
      <c r="I9" s="34"/>
      <c r="J9" s="70"/>
      <c r="K9" s="70"/>
      <c r="L9" s="70"/>
      <c r="M9" s="49"/>
      <c r="N9" s="70"/>
      <c r="O9" s="70"/>
    </row>
    <row r="10" spans="1:15" s="13" customFormat="1" ht="35.25" customHeight="1" x14ac:dyDescent="0.25">
      <c r="B10" s="34"/>
      <c r="C10" s="32"/>
      <c r="D10" s="34"/>
      <c r="E10" s="34"/>
      <c r="F10" s="34"/>
      <c r="G10" s="34"/>
      <c r="H10" s="34"/>
      <c r="I10" s="34"/>
      <c r="J10" s="70"/>
      <c r="K10" s="70"/>
      <c r="L10" s="70"/>
      <c r="M10" s="49"/>
      <c r="N10" s="70"/>
      <c r="O10" s="70"/>
    </row>
    <row r="11" spans="1:15" s="13" customFormat="1" ht="35.25" customHeight="1" x14ac:dyDescent="0.25">
      <c r="B11" s="34"/>
      <c r="C11" s="32"/>
      <c r="D11" s="34"/>
      <c r="E11" s="34"/>
      <c r="F11" s="34"/>
      <c r="G11" s="34"/>
      <c r="H11" s="34"/>
      <c r="I11" s="34"/>
      <c r="J11" s="70"/>
      <c r="K11" s="70"/>
      <c r="L11" s="70"/>
      <c r="M11" s="49"/>
      <c r="N11" s="70"/>
      <c r="O11" s="70"/>
    </row>
    <row r="12" spans="1:15" s="13" customFormat="1" ht="35.25" customHeight="1" x14ac:dyDescent="0.25">
      <c r="B12" s="34"/>
      <c r="C12" s="32"/>
      <c r="D12" s="34"/>
      <c r="E12" s="34"/>
      <c r="F12" s="34"/>
      <c r="G12" s="34"/>
      <c r="H12" s="34"/>
      <c r="I12" s="34"/>
      <c r="J12" s="70"/>
      <c r="K12" s="70"/>
      <c r="L12" s="70"/>
      <c r="M12" s="49"/>
      <c r="N12" s="70"/>
      <c r="O12" s="70"/>
    </row>
    <row r="13" spans="1:15" s="13" customFormat="1" ht="35.25" customHeight="1" x14ac:dyDescent="0.25">
      <c r="B13" s="34"/>
      <c r="C13" s="32"/>
      <c r="D13" s="34"/>
      <c r="E13" s="34"/>
      <c r="F13" s="34"/>
      <c r="G13" s="34"/>
      <c r="H13" s="34"/>
      <c r="I13" s="34"/>
      <c r="J13" s="70"/>
      <c r="K13" s="70"/>
      <c r="L13" s="70"/>
      <c r="M13" s="49"/>
      <c r="N13" s="70"/>
      <c r="O13" s="70"/>
    </row>
    <row r="14" spans="1:15" s="13" customFormat="1" ht="35.25" customHeight="1" x14ac:dyDescent="0.25">
      <c r="B14" s="34"/>
      <c r="C14" s="32"/>
      <c r="D14" s="34"/>
      <c r="E14" s="34"/>
      <c r="F14" s="34"/>
      <c r="G14" s="34"/>
      <c r="H14" s="34"/>
      <c r="I14" s="34"/>
      <c r="J14" s="70"/>
      <c r="K14" s="70"/>
      <c r="L14" s="70"/>
      <c r="M14" s="49"/>
      <c r="N14" s="70"/>
      <c r="O14" s="70"/>
    </row>
    <row r="15" spans="1:15" s="7" customFormat="1" ht="32.1" customHeight="1" x14ac:dyDescent="0.25">
      <c r="B15" s="15"/>
      <c r="C15" s="15"/>
      <c r="D15" s="15"/>
      <c r="E15" s="15"/>
      <c r="F15" s="15"/>
      <c r="G15" s="14"/>
      <c r="H15" s="14"/>
      <c r="I15" s="14"/>
      <c r="J15" s="14"/>
      <c r="K15" s="15"/>
      <c r="L15" s="14"/>
      <c r="M15" s="14"/>
      <c r="N15" s="14"/>
      <c r="O15" s="14"/>
    </row>
    <row r="16" spans="1:15" s="7" customFormat="1" x14ac:dyDescent="0.25"/>
    <row r="17" spans="1:15" s="7" customFormat="1" x14ac:dyDescent="0.25">
      <c r="B17" s="117" t="s">
        <v>29</v>
      </c>
      <c r="C17" s="117"/>
      <c r="D17" s="117"/>
      <c r="E17" s="117"/>
      <c r="F17" s="117"/>
      <c r="G17" s="117"/>
      <c r="H17" s="13"/>
      <c r="I17" s="13"/>
      <c r="J17" s="13"/>
      <c r="K17" s="12"/>
      <c r="L17" s="12"/>
      <c r="M17" s="12"/>
    </row>
    <row r="18" spans="1:15" s="7" customFormat="1" ht="5.25" customHeight="1" x14ac:dyDescent="0.25">
      <c r="C18" s="8"/>
      <c r="L18" s="12"/>
    </row>
    <row r="19" spans="1:15" s="7" customFormat="1" ht="20.25" customHeight="1" x14ac:dyDescent="0.25">
      <c r="A19" s="30" t="s">
        <v>28</v>
      </c>
      <c r="B19" s="114" t="str">
        <f>IF('ForeignBankAccounts&amp;Interest'!B24:C24&lt;&gt;"",'ForeignBankAccounts&amp;Interest'!B24:C24,"")</f>
        <v/>
      </c>
      <c r="C19" s="114"/>
      <c r="D19" s="71"/>
      <c r="H19" s="13"/>
      <c r="L19" s="12"/>
    </row>
    <row r="20" spans="1:15" s="7" customFormat="1" ht="17.25" customHeight="1" x14ac:dyDescent="0.25">
      <c r="A20" s="30" t="s">
        <v>4</v>
      </c>
      <c r="B20" s="110" t="str">
        <f>IF('ForeignBankAccounts&amp;Interest'!B25&lt;&gt;"",'ForeignBankAccounts&amp;Interest'!B25,"")</f>
        <v/>
      </c>
      <c r="C20" s="110"/>
      <c r="D20" s="110"/>
      <c r="H20" s="13"/>
      <c r="L20" s="12"/>
    </row>
    <row r="21" spans="1:15" s="7" customFormat="1" ht="18" customHeight="1" x14ac:dyDescent="0.25">
      <c r="A21" s="30" t="s">
        <v>5</v>
      </c>
      <c r="B21" s="57">
        <f>B4</f>
        <v>2011</v>
      </c>
      <c r="C21" s="71"/>
      <c r="D21" s="71"/>
      <c r="H21" s="13"/>
      <c r="I21" s="13"/>
      <c r="J21" s="13"/>
      <c r="K21" s="12"/>
      <c r="L21" s="12"/>
      <c r="M21" s="12"/>
    </row>
    <row r="22" spans="1:15" s="7" customFormat="1" x14ac:dyDescent="0.25"/>
    <row r="23" spans="1:15" s="7" customFormat="1" ht="80.25" customHeight="1" x14ac:dyDescent="0.25">
      <c r="B23" s="5" t="s">
        <v>27</v>
      </c>
      <c r="C23" s="10" t="s">
        <v>26</v>
      </c>
      <c r="D23" s="5" t="s">
        <v>14</v>
      </c>
      <c r="E23" s="6" t="s">
        <v>15</v>
      </c>
      <c r="F23" s="5" t="s">
        <v>0</v>
      </c>
      <c r="G23" s="11" t="s">
        <v>25</v>
      </c>
      <c r="H23" s="10" t="s">
        <v>8</v>
      </c>
      <c r="I23" s="9" t="s">
        <v>16</v>
      </c>
      <c r="J23" s="9" t="str">
        <f>"Guaranteed Surrender Cash Value ($) as of 12/31/"&amp;RIGHT(B4,2)</f>
        <v>Guaranteed Surrender Cash Value ($) as of 12/31/11</v>
      </c>
      <c r="K23" s="9" t="str">
        <f>"Highest Balances ($) of the Policy Cash Value in "&amp;B4</f>
        <v>Highest Balances ($) of the Policy Cash Value in 2011</v>
      </c>
      <c r="L23" s="9" t="str">
        <f>"Total CUMULATIVE Premiums Paid SINCE BEGINNING OF POLICY PURCHASE Up Until 12/31/"&amp;RIGHT(B4,2)</f>
        <v>Total CUMULATIVE Premiums Paid SINCE BEGINNING OF POLICY PURCHASE Up Until 12/31/11</v>
      </c>
      <c r="M23" s="9" t="str">
        <f>"Date Policy Cancelled, or Liquidated in, "&amp;B4&amp; ", if Applicable"</f>
        <v>Date Policy Cancelled, or Liquidated in, 2011, if Applicable</v>
      </c>
      <c r="N23" s="9" t="str">
        <f>"Total GROSS Cash Proceeds Received from Cancellation of Poilcy "&amp;B4</f>
        <v>Total GROSS Cash Proceeds Received from Cancellation of Poilcy 2011</v>
      </c>
      <c r="O23" s="9" t="str">
        <f>"Foreign Tax Deducted at Source in "&amp;B4&amp;" from Cash Proceeds due to Sale or Liquidation in "&amp;B4</f>
        <v>Foreign Tax Deducted at Source in 2011 from Cash Proceeds due to Sale or Liquidation in 2011</v>
      </c>
    </row>
    <row r="24" spans="1:15" s="13" customFormat="1" ht="35.25" customHeight="1" x14ac:dyDescent="0.25">
      <c r="B24" s="34"/>
      <c r="C24" s="32"/>
      <c r="D24" s="34"/>
      <c r="E24" s="34"/>
      <c r="F24" s="34"/>
      <c r="G24" s="34"/>
      <c r="H24" s="34"/>
      <c r="I24" s="34"/>
      <c r="J24" s="70"/>
      <c r="K24" s="70"/>
      <c r="L24" s="70"/>
      <c r="M24" s="49"/>
      <c r="N24" s="70"/>
      <c r="O24" s="70"/>
    </row>
    <row r="25" spans="1:15" s="13" customFormat="1" ht="35.25" customHeight="1" x14ac:dyDescent="0.25">
      <c r="B25" s="34"/>
      <c r="C25" s="32"/>
      <c r="D25" s="34"/>
      <c r="E25" s="34"/>
      <c r="F25" s="34"/>
      <c r="G25" s="34"/>
      <c r="H25" s="34"/>
      <c r="I25" s="34"/>
      <c r="J25" s="70"/>
      <c r="K25" s="70"/>
      <c r="L25" s="70"/>
      <c r="M25" s="49"/>
      <c r="N25" s="70"/>
      <c r="O25" s="70"/>
    </row>
    <row r="26" spans="1:15" s="13" customFormat="1" ht="35.25" customHeight="1" x14ac:dyDescent="0.25">
      <c r="B26" s="34"/>
      <c r="C26" s="32"/>
      <c r="D26" s="34"/>
      <c r="E26" s="34"/>
      <c r="F26" s="34"/>
      <c r="G26" s="34"/>
      <c r="H26" s="34"/>
      <c r="I26" s="34"/>
      <c r="J26" s="70"/>
      <c r="K26" s="70"/>
      <c r="L26" s="70"/>
      <c r="M26" s="49"/>
      <c r="N26" s="70"/>
      <c r="O26" s="70"/>
    </row>
    <row r="27" spans="1:15" s="13" customFormat="1" ht="35.25" customHeight="1" x14ac:dyDescent="0.25">
      <c r="B27" s="34"/>
      <c r="C27" s="32"/>
      <c r="D27" s="34"/>
      <c r="E27" s="34"/>
      <c r="F27" s="34"/>
      <c r="G27" s="34"/>
      <c r="H27" s="34"/>
      <c r="I27" s="34"/>
      <c r="J27" s="70"/>
      <c r="K27" s="70"/>
      <c r="L27" s="70"/>
      <c r="M27" s="49"/>
      <c r="N27" s="70"/>
      <c r="O27" s="70"/>
    </row>
    <row r="28" spans="1:15" s="13" customFormat="1" ht="35.25" customHeight="1" x14ac:dyDescent="0.25">
      <c r="B28" s="34"/>
      <c r="C28" s="32"/>
      <c r="D28" s="34"/>
      <c r="E28" s="34"/>
      <c r="F28" s="34"/>
      <c r="G28" s="34"/>
      <c r="H28" s="34"/>
      <c r="I28" s="34"/>
      <c r="J28" s="70"/>
      <c r="K28" s="70"/>
      <c r="L28" s="70"/>
      <c r="M28" s="49"/>
      <c r="N28" s="70"/>
      <c r="O28" s="70"/>
    </row>
    <row r="29" spans="1:15" s="13" customFormat="1" ht="35.25" customHeight="1" x14ac:dyDescent="0.25">
      <c r="B29" s="34"/>
      <c r="C29" s="32"/>
      <c r="D29" s="34"/>
      <c r="E29" s="34"/>
      <c r="F29" s="34"/>
      <c r="G29" s="34"/>
      <c r="H29" s="34"/>
      <c r="I29" s="34"/>
      <c r="J29" s="70"/>
      <c r="K29" s="70"/>
      <c r="L29" s="70"/>
      <c r="M29" s="49"/>
      <c r="N29" s="70"/>
      <c r="O29" s="70"/>
    </row>
  </sheetData>
  <sheetProtection password="CC63" sheet="1" objects="1" scenarios="1" formatCells="0" formatColumns="0" formatRows="0" insertColumns="0" insertRows="0" insertHyperlinks="0"/>
  <mergeCells count="8">
    <mergeCell ref="B19:C19"/>
    <mergeCell ref="B20:D20"/>
    <mergeCell ref="D1:G1"/>
    <mergeCell ref="B2:C2"/>
    <mergeCell ref="B3:C3"/>
    <mergeCell ref="D4:J4"/>
    <mergeCell ref="B17:G17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6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ForeignBankAccounts&amp;Interest</vt:lpstr>
      <vt:lpstr>Foreign_Fixed_Deposits_FDs</vt:lpstr>
      <vt:lpstr>Foreign_Bonds_Held_Foreign_Acct</vt:lpstr>
      <vt:lpstr>ForeignStock_OR_DematAccounts</vt:lpstr>
      <vt:lpstr>ForeignLifeInsurance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2016-06-09T22:10:08Z</dcterms:modified>
</cp:coreProperties>
</file>